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c250\Desktop\aaa\"/>
    </mc:Choice>
  </mc:AlternateContent>
  <bookViews>
    <workbookView xWindow="0" yWindow="0" windowWidth="24720" windowHeight="12450"/>
  </bookViews>
  <sheets>
    <sheet name="사립대학(전문 포함) 행복·민자기숙사" sheetId="1" r:id="rId1"/>
  </sheets>
  <definedNames>
    <definedName name="_xlnm._FilterDatabase" localSheetId="0" hidden="1">'사립대학(전문 포함) 행복·민자기숙사'!$A$5:$AA$5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</calcChain>
</file>

<file path=xl/sharedStrings.xml><?xml version="1.0" encoding="utf-8"?>
<sst xmlns="http://schemas.openxmlformats.org/spreadsheetml/2006/main" count="485" uniqueCount="176">
  <si>
    <t>(단위 : 원)</t>
    <phoneticPr fontId="2" type="noConversion"/>
  </si>
  <si>
    <t>연번</t>
    <phoneticPr fontId="2" type="noConversion"/>
  </si>
  <si>
    <t>설립</t>
  </si>
  <si>
    <t>학급</t>
  </si>
  <si>
    <t>학종</t>
  </si>
  <si>
    <t>지역</t>
  </si>
  <si>
    <t>학교명[캠퍼스]</t>
  </si>
  <si>
    <t>구분</t>
  </si>
  <si>
    <t>형태</t>
  </si>
  <si>
    <t>세부형태</t>
  </si>
  <si>
    <t>기숙사명</t>
  </si>
  <si>
    <t>수익</t>
  </si>
  <si>
    <t>비용</t>
  </si>
  <si>
    <t>비고</t>
  </si>
  <si>
    <t>(직영/민자)</t>
  </si>
  <si>
    <t>전기이월</t>
  </si>
  <si>
    <t>기숙사비 수익</t>
  </si>
  <si>
    <t>임대료 수익</t>
  </si>
  <si>
    <t>기타수익</t>
  </si>
  <si>
    <t>소계(A)</t>
  </si>
  <si>
    <t>인건비</t>
  </si>
  <si>
    <t>위탁관리비</t>
  </si>
  <si>
    <t>공공요금 및 제세</t>
  </si>
  <si>
    <t>수선비</t>
  </si>
  <si>
    <t>감가상각비</t>
    <phoneticPr fontId="2" type="noConversion"/>
  </si>
  <si>
    <t>일반수용비</t>
  </si>
  <si>
    <t>학생경비</t>
  </si>
  <si>
    <t>학교회계전출금</t>
    <phoneticPr fontId="2" type="noConversion"/>
  </si>
  <si>
    <t>기타비용</t>
  </si>
  <si>
    <t>운영차액</t>
    <phoneticPr fontId="2" type="noConversion"/>
  </si>
  <si>
    <t>소계(B)</t>
  </si>
  <si>
    <t>사립</t>
  </si>
  <si>
    <t>대학</t>
  </si>
  <si>
    <t>일반대학</t>
  </si>
  <si>
    <t>서울</t>
  </si>
  <si>
    <t>건국대학교[본교(서울)]</t>
  </si>
  <si>
    <t>민자(BTO)</t>
  </si>
  <si>
    <t>BTO</t>
  </si>
  <si>
    <t>쿨하우스(민자1)외 1동</t>
  </si>
  <si>
    <t>민자1(글로벌홀 포함)</t>
  </si>
  <si>
    <t>충북</t>
  </si>
  <si>
    <t>건국대학교[분교(글로컬)]</t>
  </si>
  <si>
    <t>해오름학사</t>
  </si>
  <si>
    <t>경기</t>
  </si>
  <si>
    <t>경기대학교[본교(수원)]</t>
  </si>
  <si>
    <t>기타</t>
  </si>
  <si>
    <t>경기드림타워</t>
  </si>
  <si>
    <t>강원</t>
  </si>
  <si>
    <t>경동대학교[문막캠퍼스]</t>
  </si>
  <si>
    <t>행복기숙사</t>
  </si>
  <si>
    <t>행복기숙사(사립)</t>
  </si>
  <si>
    <t>경동대학교 문막캠퍼스 행복기숙사</t>
  </si>
  <si>
    <t>경동대학교[양주캠퍼스]</t>
  </si>
  <si>
    <t>경동대학교 양주캠퍼스 공공기숙사</t>
  </si>
  <si>
    <t>경희대학교[본교(서울)]</t>
  </si>
  <si>
    <t>아름원외2</t>
  </si>
  <si>
    <t>경희대학교[국제캠퍼스(수원)]</t>
  </si>
  <si>
    <t>제2기숙사</t>
  </si>
  <si>
    <t>1. 기타수입 : 이자수익(3,133,152), 국고보조금(21,639,000원), 운영보장수입액(129,276,760), 잡이익(25,188,875) / 2.기타비용 : 이자비용(978,472,876), 잡손실(33,520) / 3.부채총액:44억 / 4.자본총계:-11.6억</t>
  </si>
  <si>
    <t>고려대학교[본교(서울)]</t>
  </si>
  <si>
    <t>에듀이십일고려대학교학생기숙사</t>
  </si>
  <si>
    <t>기타수익 : 대관료수입 272,729원, 기타수입 2,309,092원, 이자수익 3,111,536원, 잡이익 3,617,331원  /  기타비용 : 이자비용 1,139,813,303원</t>
  </si>
  <si>
    <t>부산</t>
  </si>
  <si>
    <t>고신대학교[본교(영도)]</t>
  </si>
  <si>
    <t xml:space="preserve">고신대학교 행복기숙사 </t>
  </si>
  <si>
    <t>광운대학교[본교(서울노원)]</t>
  </si>
  <si>
    <t>빛솔재</t>
  </si>
  <si>
    <t>감가상각비에 무형자산 상각비 911,575,946원 포함 / 기타비용에 법인세등 70,839,822원 포함</t>
  </si>
  <si>
    <t>충남</t>
  </si>
  <si>
    <t>나사렛대학교[본교(천안)]</t>
  </si>
  <si>
    <t>나사렛대학교 행복기숙사 유한회사</t>
  </si>
  <si>
    <t>단국대학교[캠퍼스(천안)]</t>
  </si>
  <si>
    <t>공공기숙사(봉사관)</t>
  </si>
  <si>
    <t>민자기숙사(단우홀)</t>
  </si>
  <si>
    <t>죽전캠퍼스 자료에 합산되었음</t>
  </si>
  <si>
    <t>단국대학교[본교(죽전)]</t>
  </si>
  <si>
    <t>웅비홀</t>
  </si>
  <si>
    <t>※ 죽전, 천안캠퍼스 합산(죽전, 천안캠퍼스 분리 불가함), ※ 학생경비(62,059,700원)는 대학 교비에서 지급</t>
  </si>
  <si>
    <t>진리관</t>
  </si>
  <si>
    <t>※감가상각비-무형고정자산상각 포함    ※학교경비(47,889,100원)는 대학 교비에서 지급 (기타수익 47,889,100원 대학지원)</t>
  </si>
  <si>
    <t>경북</t>
  </si>
  <si>
    <t>대구한의대학교[삼성캠퍼스]</t>
  </si>
  <si>
    <t>행복가숙사</t>
  </si>
  <si>
    <t>1. 기타수입은 예금이자(8,321,478원), 자판기 등 전기료(2,484,920원), 학교운영지원금(2억원) 임  2.감가상각비는 비품등 상각비2,426,016원+무형자산상각비(운영권) 424,761,806원임. 3. 기타비용은 이급이자172,377,126원_잡손실294,140원임.</t>
  </si>
  <si>
    <t>동국대학교[본교(서울)]</t>
  </si>
  <si>
    <t xml:space="preserve">남산학사 </t>
  </si>
  <si>
    <t>동의대학교[본교(가야)]</t>
  </si>
  <si>
    <t>부산외국어대학교[본교(남산동)]</t>
  </si>
  <si>
    <t>민자_학생기숙사</t>
  </si>
  <si>
    <t>상명대학교[본교(서울)]</t>
  </si>
  <si>
    <t>상명행복생활관</t>
  </si>
  <si>
    <t>서강대학교[본교(서울)]</t>
  </si>
  <si>
    <t>곤자가국제학사</t>
  </si>
  <si>
    <t>서강국제학사유한회사는 기숙사, 임대상가, 주차장을 운영하고 있는 BTO방식의 민자기숙사로 2019 회계연도 기간 중 원금 27,160,000,000 / 이자 1,170,943,682원을 상환하였음,식비는 수익에 미포함(비의무식, 동원홈푸드 별도 운영)</t>
  </si>
  <si>
    <t>성공회대학교[본교(서울)]</t>
  </si>
  <si>
    <t>세종대학교[본교(서울)]</t>
  </si>
  <si>
    <t xml:space="preserve">새날관 </t>
  </si>
  <si>
    <t>광주</t>
  </si>
  <si>
    <t>송원대학교[본교]</t>
  </si>
  <si>
    <t>행복_송원대기숙사</t>
  </si>
  <si>
    <t>숭실대학교[본교(서울상도)]</t>
  </si>
  <si>
    <t>레지던스홀</t>
  </si>
  <si>
    <t>신한대학교[제2캠퍼스]</t>
  </si>
  <si>
    <t>카르멜1관 외 1동</t>
  </si>
  <si>
    <t>신한대학교[제1캠퍼스]</t>
  </si>
  <si>
    <t>카르멜3관 외 1동</t>
  </si>
  <si>
    <t>연세대학교[본교(신촌)]</t>
  </si>
  <si>
    <t>민자(BTL)</t>
  </si>
  <si>
    <t>외국인 전용</t>
  </si>
  <si>
    <t>BTL</t>
  </si>
  <si>
    <t>SK국제학사</t>
  </si>
  <si>
    <t>인천</t>
  </si>
  <si>
    <t>연세대학교[캠퍼스(국제)]</t>
  </si>
  <si>
    <t>송도2학사</t>
  </si>
  <si>
    <t>송도학사는 송도2학사만 BTL형태이고 송도1학사는 직영임. 그러나 별도 회계가 아닌 학교회계기준으로 통합 관리되어 2014~2017년도까지는 사학진흥재단 협의 후 국립대 양식에 기재하였으며 2018~2019년도의 경우는 직영 양식에 기재함.</t>
  </si>
  <si>
    <t>영남대학교[본교(경북경산)]</t>
  </si>
  <si>
    <t>글로벌 교류센터</t>
  </si>
  <si>
    <t>경북글로벌교류센터</t>
  </si>
  <si>
    <t>기타수익: 이자수익 222,289원, 잡이익 2,405,196원 / 기타비용: 이자비용 65,797,953원, 잡손실 1,832원</t>
  </si>
  <si>
    <t>전북</t>
  </si>
  <si>
    <t>원광대학교[본교(익산)]</t>
  </si>
  <si>
    <t>익산글로벌교류센터</t>
  </si>
  <si>
    <t>전주대학교[본교]</t>
  </si>
  <si>
    <t>스타타워</t>
  </si>
  <si>
    <t>경남</t>
  </si>
  <si>
    <t>한국국제대학교[본교(경남진주)]</t>
  </si>
  <si>
    <t>상문2생활관</t>
  </si>
  <si>
    <t>한국기술교육대학교[본교(병천)]</t>
  </si>
  <si>
    <t>예솔관</t>
  </si>
  <si>
    <t>한국산업기술대학교[본교(경기시흥)]</t>
  </si>
  <si>
    <t>제2생활관</t>
  </si>
  <si>
    <t>대학에서 기숙사비 수입 및 지출을 담당하고, SPC에서 원금 및 이자상환을 하는 형태의 BTL 기숙사임</t>
  </si>
  <si>
    <t>한국외국어대학교[본교(서울이문)]</t>
  </si>
  <si>
    <t>글로벌홀</t>
  </si>
  <si>
    <t>한국외국어대학교[캠퍼스(용인왕산)]</t>
  </si>
  <si>
    <t>용인캠퍼스 제2기숙사</t>
  </si>
  <si>
    <t>한동대학교[본교(포항)]</t>
  </si>
  <si>
    <t>하용조관</t>
  </si>
  <si>
    <t>한성대학교[본교(서울성북)]</t>
  </si>
  <si>
    <t>상상빌리지</t>
  </si>
  <si>
    <t>기타비용:장기차입금 지급이자 : 161,498,261원  잡손실 : 38,810원 법인세 : 3,071,168원</t>
  </si>
  <si>
    <t>한양대학교[본교(서울)]</t>
  </si>
  <si>
    <t>제5학생생활관(행복기숙사)</t>
  </si>
  <si>
    <t>[기타비용] 1. 이자비용 : 337,585,837원   2. 업무추진비 : 454,800원</t>
  </si>
  <si>
    <t>한양대학교[분교(안산)]</t>
  </si>
  <si>
    <t>한양대학교에리카캠퍼스 행복기숙사</t>
  </si>
  <si>
    <t>(기타수익) 예금이자수입 : 48,050,673원, 잡이익 : 343원 / (기타비용) 이자비용 : 498,314,430원, 잡손실 : 10원</t>
  </si>
  <si>
    <t>전문대학</t>
  </si>
  <si>
    <t>강릉영동대학교[본교]</t>
  </si>
  <si>
    <t>예지인 신관</t>
  </si>
  <si>
    <t>대경대학교[본교]</t>
  </si>
  <si>
    <t>대경대학교행복기숙사</t>
  </si>
  <si>
    <t>서영대학교[캠퍼스(파주)]</t>
  </si>
  <si>
    <t>서영생활관</t>
  </si>
  <si>
    <t>서울예술대학교[본교(안산)]</t>
  </si>
  <si>
    <t>연연생활관</t>
  </si>
  <si>
    <t>대구</t>
  </si>
  <si>
    <t>수성대학교[본교(대구)]</t>
  </si>
  <si>
    <t>안나관 외 1개</t>
  </si>
  <si>
    <t>영남이공대학교[본교(대구대명)]</t>
  </si>
  <si>
    <t>영남이공대행복기숙사</t>
  </si>
  <si>
    <t>웅지세무대학교[본교(파주)]</t>
  </si>
  <si>
    <t>웅지생활관관리 주식회사</t>
  </si>
  <si>
    <t>원광보건대학교[본교]</t>
  </si>
  <si>
    <t xml:space="preserve">행복기숙사 </t>
  </si>
  <si>
    <t xml:space="preserve">기타비용 : 보험료,교육훈련비,회의비,학생지원금, </t>
  </si>
  <si>
    <t>인천재능대학교[제2캠퍼스(송도)]</t>
  </si>
  <si>
    <t>인천재능대학교 행복기숙사</t>
  </si>
  <si>
    <t>전주비전대학교[본교(효자)]</t>
  </si>
  <si>
    <t>전주비전대학교 행복기숙사</t>
  </si>
  <si>
    <t>제주</t>
  </si>
  <si>
    <t>제주관광대학교[본교(광령)]</t>
  </si>
  <si>
    <t>제주관광대학교 행복기숙사 유한회사</t>
  </si>
  <si>
    <t>충북보건과학대학교[본교]</t>
  </si>
  <si>
    <t>덕암학사2관</t>
  </si>
  <si>
    <t>□ 2020년 기숙사 운영 결과 현황(사립대학(전문 포함)_행복/민자기숙사)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</si>
</sst>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2"/>
      <scheme val="minor"/>
    </font>
    <font>
      <b/>
      <sz val="10"/>
      <name val="Calibri"/>
      <family val="2"/>
    </font>
    <font>
      <b/>
      <sz val="10"/>
      <name val="돋움"/>
      <family val="3"/>
      <charset val="129"/>
    </font>
    <font>
      <sz val="10"/>
      <color indexed="8"/>
      <name val="맑은 고딕"/>
      <family val="2"/>
      <scheme val="minor"/>
    </font>
    <font>
      <sz val="10"/>
      <color rgb="FF3F3F3F"/>
      <name val="Calibri"/>
      <family val="2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right" vertical="center" wrapText="1"/>
    </xf>
    <xf numFmtId="49" fontId="7" fillId="2" borderId="3" xfId="0" applyNumberFormat="1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right" vertical="center" wrapText="1"/>
    </xf>
    <xf numFmtId="49" fontId="7" fillId="2" borderId="6" xfId="0" applyNumberFormat="1" applyFont="1" applyFill="1" applyBorder="1" applyAlignment="1">
      <alignment horizontal="right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right" vertical="center" wrapText="1"/>
    </xf>
    <xf numFmtId="49" fontId="7" fillId="2" borderId="8" xfId="0" applyNumberFormat="1" applyFont="1" applyFill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right" vertical="center" wrapText="1"/>
    </xf>
    <xf numFmtId="49" fontId="7" fillId="2" borderId="11" xfId="0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49" fontId="4" fillId="3" borderId="13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tabSelected="1" workbookViewId="0">
      <selection activeCell="A2" sqref="A2:XFD2"/>
    </sheetView>
  </sheetViews>
  <sheetFormatPr defaultRowHeight="16.5" x14ac:dyDescent="0.3"/>
  <cols>
    <col min="1" max="5" width="12.625" customWidth="1"/>
    <col min="6" max="6" width="32.5" customWidth="1"/>
    <col min="7" max="8" width="12.625" customWidth="1"/>
    <col min="9" max="9" width="16.375" customWidth="1"/>
    <col min="10" max="10" width="27.5" customWidth="1"/>
    <col min="11" max="26" width="12.625" customWidth="1"/>
    <col min="27" max="27" width="18.75" customWidth="1"/>
  </cols>
  <sheetData>
    <row r="1" spans="1:27" ht="20.25" x14ac:dyDescent="0.3">
      <c r="A1" s="1" t="s">
        <v>175</v>
      </c>
    </row>
    <row r="2" spans="1:27" x14ac:dyDescent="0.3">
      <c r="A2" s="18"/>
    </row>
    <row r="3" spans="1:27" ht="17.25" thickBot="1" x14ac:dyDescent="0.35">
      <c r="A3" s="2" t="s">
        <v>0</v>
      </c>
    </row>
    <row r="4" spans="1:27" ht="18" customHeight="1" x14ac:dyDescent="0.3">
      <c r="A4" s="26" t="s">
        <v>1</v>
      </c>
      <c r="B4" s="2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19" t="s">
        <v>7</v>
      </c>
      <c r="H4" s="22" t="s">
        <v>8</v>
      </c>
      <c r="I4" s="22" t="s">
        <v>9</v>
      </c>
      <c r="J4" s="22" t="s">
        <v>10</v>
      </c>
      <c r="K4" s="22" t="s">
        <v>11</v>
      </c>
      <c r="L4" s="22"/>
      <c r="M4" s="22"/>
      <c r="N4" s="22"/>
      <c r="O4" s="22"/>
      <c r="P4" s="22" t="s">
        <v>12</v>
      </c>
      <c r="Q4" s="22"/>
      <c r="R4" s="22"/>
      <c r="S4" s="22"/>
      <c r="T4" s="22"/>
      <c r="U4" s="22"/>
      <c r="V4" s="22"/>
      <c r="W4" s="22"/>
      <c r="X4" s="22"/>
      <c r="Y4" s="22"/>
      <c r="Z4" s="22"/>
      <c r="AA4" s="23" t="s">
        <v>13</v>
      </c>
    </row>
    <row r="5" spans="1:27" ht="18" customHeight="1" thickBot="1" x14ac:dyDescent="0.35">
      <c r="A5" s="27"/>
      <c r="B5" s="25"/>
      <c r="C5" s="25"/>
      <c r="D5" s="25"/>
      <c r="E5" s="25"/>
      <c r="F5" s="25"/>
      <c r="G5" s="20" t="s">
        <v>14</v>
      </c>
      <c r="H5" s="25"/>
      <c r="I5" s="25"/>
      <c r="J5" s="25"/>
      <c r="K5" s="20" t="s">
        <v>15</v>
      </c>
      <c r="L5" s="20" t="s">
        <v>16</v>
      </c>
      <c r="M5" s="20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0" t="s">
        <v>22</v>
      </c>
      <c r="S5" s="20" t="s">
        <v>23</v>
      </c>
      <c r="T5" s="21" t="s">
        <v>24</v>
      </c>
      <c r="U5" s="20" t="s">
        <v>25</v>
      </c>
      <c r="V5" s="20" t="s">
        <v>26</v>
      </c>
      <c r="W5" s="21" t="s">
        <v>27</v>
      </c>
      <c r="X5" s="20" t="s">
        <v>28</v>
      </c>
      <c r="Y5" s="21" t="s">
        <v>29</v>
      </c>
      <c r="Z5" s="20" t="s">
        <v>30</v>
      </c>
      <c r="AA5" s="24"/>
    </row>
    <row r="6" spans="1:27" ht="18" customHeight="1" thickTop="1" x14ac:dyDescent="0.3">
      <c r="A6" s="3">
        <v>1</v>
      </c>
      <c r="B6" s="4" t="s">
        <v>31</v>
      </c>
      <c r="C6" s="4" t="s">
        <v>32</v>
      </c>
      <c r="D6" s="4" t="s">
        <v>33</v>
      </c>
      <c r="E6" s="4" t="s">
        <v>34</v>
      </c>
      <c r="F6" s="4" t="s">
        <v>35</v>
      </c>
      <c r="G6" s="4" t="s">
        <v>36</v>
      </c>
      <c r="H6" s="4"/>
      <c r="I6" s="4" t="s">
        <v>37</v>
      </c>
      <c r="J6" s="4" t="s">
        <v>38</v>
      </c>
      <c r="K6" s="5">
        <v>0</v>
      </c>
      <c r="L6" s="5">
        <v>12443539570</v>
      </c>
      <c r="M6" s="5">
        <v>564628200</v>
      </c>
      <c r="N6" s="5">
        <v>223081804</v>
      </c>
      <c r="O6" s="5">
        <v>13231249574</v>
      </c>
      <c r="P6" s="5">
        <v>0</v>
      </c>
      <c r="Q6" s="5">
        <v>1925484000</v>
      </c>
      <c r="R6" s="5">
        <v>1990557792</v>
      </c>
      <c r="S6" s="5">
        <v>730187200</v>
      </c>
      <c r="T6" s="5">
        <v>4572338550</v>
      </c>
      <c r="U6" s="5">
        <v>401104496</v>
      </c>
      <c r="V6" s="5">
        <v>377400000</v>
      </c>
      <c r="W6" s="5">
        <v>0</v>
      </c>
      <c r="X6" s="5">
        <v>953457473</v>
      </c>
      <c r="Y6" s="5">
        <v>2280720063</v>
      </c>
      <c r="Z6" s="5">
        <v>13231249574</v>
      </c>
      <c r="AA6" s="6" t="s">
        <v>39</v>
      </c>
    </row>
    <row r="7" spans="1:27" ht="18" customHeight="1" x14ac:dyDescent="0.3">
      <c r="A7" s="7">
        <f>A6+1</f>
        <v>2</v>
      </c>
      <c r="B7" s="8" t="s">
        <v>31</v>
      </c>
      <c r="C7" s="8" t="s">
        <v>32</v>
      </c>
      <c r="D7" s="8" t="s">
        <v>33</v>
      </c>
      <c r="E7" s="8" t="s">
        <v>40</v>
      </c>
      <c r="F7" s="8" t="s">
        <v>41</v>
      </c>
      <c r="G7" s="8" t="s">
        <v>36</v>
      </c>
      <c r="H7" s="8"/>
      <c r="I7" s="8" t="s">
        <v>37</v>
      </c>
      <c r="J7" s="8" t="s">
        <v>42</v>
      </c>
      <c r="K7" s="9">
        <v>0</v>
      </c>
      <c r="L7" s="9">
        <v>1954818587</v>
      </c>
      <c r="M7" s="9">
        <v>89862752</v>
      </c>
      <c r="N7" s="9">
        <v>105549288</v>
      </c>
      <c r="O7" s="9">
        <v>2150230627</v>
      </c>
      <c r="P7" s="9">
        <v>105516828</v>
      </c>
      <c r="Q7" s="9">
        <v>272327588</v>
      </c>
      <c r="R7" s="9">
        <v>229651369</v>
      </c>
      <c r="S7" s="9">
        <v>237605829</v>
      </c>
      <c r="T7" s="9">
        <v>434042044</v>
      </c>
      <c r="U7" s="9">
        <v>55275137</v>
      </c>
      <c r="V7" s="9">
        <v>10000000</v>
      </c>
      <c r="W7" s="9">
        <v>0</v>
      </c>
      <c r="X7" s="9">
        <v>656718756</v>
      </c>
      <c r="Y7" s="9">
        <v>149093076</v>
      </c>
      <c r="Z7" s="9">
        <v>2150230627</v>
      </c>
      <c r="AA7" s="10"/>
    </row>
    <row r="8" spans="1:27" ht="18" customHeight="1" x14ac:dyDescent="0.3">
      <c r="A8" s="7">
        <f t="shared" ref="A8:A58" si="0">A7+1</f>
        <v>3</v>
      </c>
      <c r="B8" s="8" t="s">
        <v>31</v>
      </c>
      <c r="C8" s="8" t="s">
        <v>32</v>
      </c>
      <c r="D8" s="8" t="s">
        <v>33</v>
      </c>
      <c r="E8" s="8" t="s">
        <v>43</v>
      </c>
      <c r="F8" s="8" t="s">
        <v>44</v>
      </c>
      <c r="G8" s="8" t="s">
        <v>36</v>
      </c>
      <c r="H8" s="8" t="s">
        <v>45</v>
      </c>
      <c r="I8" s="8" t="s">
        <v>37</v>
      </c>
      <c r="J8" s="8" t="s">
        <v>46</v>
      </c>
      <c r="K8" s="9">
        <v>0</v>
      </c>
      <c r="L8" s="9">
        <v>5446537992</v>
      </c>
      <c r="M8" s="9">
        <v>292332903</v>
      </c>
      <c r="N8" s="9">
        <v>3980307</v>
      </c>
      <c r="O8" s="9">
        <v>5742851202</v>
      </c>
      <c r="P8" s="9">
        <v>0</v>
      </c>
      <c r="Q8" s="9">
        <v>1944139056</v>
      </c>
      <c r="R8" s="9">
        <v>0</v>
      </c>
      <c r="S8" s="9">
        <v>0</v>
      </c>
      <c r="T8" s="9">
        <v>2156880928</v>
      </c>
      <c r="U8" s="9">
        <v>33880318</v>
      </c>
      <c r="V8" s="9">
        <v>0</v>
      </c>
      <c r="W8" s="9">
        <v>0</v>
      </c>
      <c r="X8" s="9">
        <v>2156279076</v>
      </c>
      <c r="Y8" s="9">
        <v>-548328176</v>
      </c>
      <c r="Z8" s="9">
        <v>5742851202</v>
      </c>
      <c r="AA8" s="10"/>
    </row>
    <row r="9" spans="1:27" ht="18" customHeight="1" x14ac:dyDescent="0.3">
      <c r="A9" s="7">
        <f t="shared" si="0"/>
        <v>4</v>
      </c>
      <c r="B9" s="8" t="s">
        <v>31</v>
      </c>
      <c r="C9" s="8" t="s">
        <v>32</v>
      </c>
      <c r="D9" s="8" t="s">
        <v>33</v>
      </c>
      <c r="E9" s="8" t="s">
        <v>47</v>
      </c>
      <c r="F9" s="8" t="s">
        <v>48</v>
      </c>
      <c r="G9" s="8" t="s">
        <v>49</v>
      </c>
      <c r="H9" s="8" t="s">
        <v>45</v>
      </c>
      <c r="I9" s="8" t="s">
        <v>50</v>
      </c>
      <c r="J9" s="8" t="s">
        <v>51</v>
      </c>
      <c r="K9" s="9">
        <v>0</v>
      </c>
      <c r="L9" s="9">
        <v>2627483070</v>
      </c>
      <c r="M9" s="9">
        <v>4363636</v>
      </c>
      <c r="N9" s="9">
        <v>47178566</v>
      </c>
      <c r="O9" s="9">
        <v>2679025272</v>
      </c>
      <c r="P9" s="9">
        <v>61007261</v>
      </c>
      <c r="Q9" s="9">
        <v>392940000</v>
      </c>
      <c r="R9" s="9">
        <v>304938419</v>
      </c>
      <c r="S9" s="9">
        <v>274383449</v>
      </c>
      <c r="T9" s="9">
        <v>792358820</v>
      </c>
      <c r="U9" s="9">
        <v>28920450</v>
      </c>
      <c r="V9" s="9">
        <v>4178520</v>
      </c>
      <c r="W9" s="9">
        <v>0</v>
      </c>
      <c r="X9" s="9">
        <v>572139096</v>
      </c>
      <c r="Y9" s="9">
        <v>248159257</v>
      </c>
      <c r="Z9" s="9">
        <v>2679025272</v>
      </c>
      <c r="AA9" s="10"/>
    </row>
    <row r="10" spans="1:27" ht="18" customHeight="1" x14ac:dyDescent="0.3">
      <c r="A10" s="7">
        <f t="shared" si="0"/>
        <v>5</v>
      </c>
      <c r="B10" s="8" t="s">
        <v>31</v>
      </c>
      <c r="C10" s="8" t="s">
        <v>32</v>
      </c>
      <c r="D10" s="8" t="s">
        <v>33</v>
      </c>
      <c r="E10" s="8" t="s">
        <v>43</v>
      </c>
      <c r="F10" s="8" t="s">
        <v>52</v>
      </c>
      <c r="G10" s="8" t="s">
        <v>49</v>
      </c>
      <c r="H10" s="8"/>
      <c r="I10" s="8" t="s">
        <v>50</v>
      </c>
      <c r="J10" s="8" t="s">
        <v>53</v>
      </c>
      <c r="K10" s="9">
        <v>0</v>
      </c>
      <c r="L10" s="9">
        <v>1113713900</v>
      </c>
      <c r="M10" s="9">
        <v>8181818</v>
      </c>
      <c r="N10" s="9">
        <v>196260229</v>
      </c>
      <c r="O10" s="9">
        <v>1318155947</v>
      </c>
      <c r="P10" s="9">
        <v>45632430</v>
      </c>
      <c r="Q10" s="9">
        <v>131300000</v>
      </c>
      <c r="R10" s="9">
        <v>122715103</v>
      </c>
      <c r="S10" s="9">
        <v>71050597</v>
      </c>
      <c r="T10" s="9">
        <v>517163342</v>
      </c>
      <c r="U10" s="9">
        <v>20697040</v>
      </c>
      <c r="V10" s="9">
        <v>0</v>
      </c>
      <c r="W10" s="9">
        <v>0</v>
      </c>
      <c r="X10" s="9">
        <v>306799082</v>
      </c>
      <c r="Y10" s="9">
        <v>102798353</v>
      </c>
      <c r="Z10" s="9">
        <v>1318155947</v>
      </c>
      <c r="AA10" s="10"/>
    </row>
    <row r="11" spans="1:27" ht="18" customHeight="1" x14ac:dyDescent="0.3">
      <c r="A11" s="7">
        <f t="shared" si="0"/>
        <v>6</v>
      </c>
      <c r="B11" s="8" t="s">
        <v>31</v>
      </c>
      <c r="C11" s="8" t="s">
        <v>32</v>
      </c>
      <c r="D11" s="8" t="s">
        <v>33</v>
      </c>
      <c r="E11" s="8" t="s">
        <v>34</v>
      </c>
      <c r="F11" s="8" t="s">
        <v>54</v>
      </c>
      <c r="G11" s="8" t="s">
        <v>49</v>
      </c>
      <c r="H11" s="8"/>
      <c r="I11" s="8" t="s">
        <v>50</v>
      </c>
      <c r="J11" s="8" t="s">
        <v>55</v>
      </c>
      <c r="K11" s="9">
        <v>0</v>
      </c>
      <c r="L11" s="9">
        <v>2596987000</v>
      </c>
      <c r="M11" s="9">
        <v>275454347</v>
      </c>
      <c r="N11" s="9">
        <v>309863486</v>
      </c>
      <c r="O11" s="9">
        <v>3182304833</v>
      </c>
      <c r="P11" s="9">
        <v>44831659</v>
      </c>
      <c r="Q11" s="9">
        <v>266323110</v>
      </c>
      <c r="R11" s="9">
        <v>455771266</v>
      </c>
      <c r="S11" s="9">
        <v>523319697</v>
      </c>
      <c r="T11" s="9">
        <v>848833</v>
      </c>
      <c r="U11" s="9">
        <v>1148777720</v>
      </c>
      <c r="V11" s="9">
        <v>0</v>
      </c>
      <c r="W11" s="9">
        <v>0</v>
      </c>
      <c r="X11" s="9">
        <v>646616246</v>
      </c>
      <c r="Y11" s="9">
        <v>95816302</v>
      </c>
      <c r="Z11" s="9">
        <v>3182304833</v>
      </c>
      <c r="AA11" s="10"/>
    </row>
    <row r="12" spans="1:27" ht="18" customHeight="1" x14ac:dyDescent="0.3">
      <c r="A12" s="7">
        <f t="shared" si="0"/>
        <v>7</v>
      </c>
      <c r="B12" s="8" t="s">
        <v>31</v>
      </c>
      <c r="C12" s="8" t="s">
        <v>32</v>
      </c>
      <c r="D12" s="8" t="s">
        <v>33</v>
      </c>
      <c r="E12" s="8" t="s">
        <v>43</v>
      </c>
      <c r="F12" s="8" t="s">
        <v>56</v>
      </c>
      <c r="G12" s="8" t="s">
        <v>36</v>
      </c>
      <c r="H12" s="8" t="s">
        <v>45</v>
      </c>
      <c r="I12" s="8" t="s">
        <v>37</v>
      </c>
      <c r="J12" s="8" t="s">
        <v>57</v>
      </c>
      <c r="K12" s="9">
        <v>0</v>
      </c>
      <c r="L12" s="9">
        <v>6842007345</v>
      </c>
      <c r="M12" s="9">
        <v>254610163</v>
      </c>
      <c r="N12" s="9">
        <v>179237787</v>
      </c>
      <c r="O12" s="9">
        <v>7275855295</v>
      </c>
      <c r="P12" s="9">
        <v>234810968</v>
      </c>
      <c r="Q12" s="9">
        <v>954202866</v>
      </c>
      <c r="R12" s="9">
        <v>849078164</v>
      </c>
      <c r="S12" s="9">
        <v>394800372</v>
      </c>
      <c r="T12" s="9">
        <v>2135164430</v>
      </c>
      <c r="U12" s="9">
        <v>203825707</v>
      </c>
      <c r="V12" s="9">
        <v>11402014</v>
      </c>
      <c r="W12" s="9">
        <v>0</v>
      </c>
      <c r="X12" s="9">
        <v>978506396</v>
      </c>
      <c r="Y12" s="9">
        <v>1514064378</v>
      </c>
      <c r="Z12" s="9">
        <v>7275855295</v>
      </c>
      <c r="AA12" s="10" t="s">
        <v>58</v>
      </c>
    </row>
    <row r="13" spans="1:27" ht="18" customHeight="1" x14ac:dyDescent="0.3">
      <c r="A13" s="7">
        <f t="shared" si="0"/>
        <v>8</v>
      </c>
      <c r="B13" s="8" t="s">
        <v>31</v>
      </c>
      <c r="C13" s="8" t="s">
        <v>32</v>
      </c>
      <c r="D13" s="8" t="s">
        <v>33</v>
      </c>
      <c r="E13" s="8" t="s">
        <v>34</v>
      </c>
      <c r="F13" s="8" t="s">
        <v>59</v>
      </c>
      <c r="G13" s="8" t="s">
        <v>36</v>
      </c>
      <c r="H13" s="8"/>
      <c r="I13" s="8" t="s">
        <v>37</v>
      </c>
      <c r="J13" s="8" t="s">
        <v>60</v>
      </c>
      <c r="K13" s="9">
        <v>0</v>
      </c>
      <c r="L13" s="9">
        <v>3541097450</v>
      </c>
      <c r="M13" s="9">
        <v>61987200</v>
      </c>
      <c r="N13" s="9">
        <v>9310688</v>
      </c>
      <c r="O13" s="9">
        <v>3612395338</v>
      </c>
      <c r="P13" s="9">
        <v>0</v>
      </c>
      <c r="Q13" s="9">
        <v>394769250</v>
      </c>
      <c r="R13" s="9">
        <v>383613391</v>
      </c>
      <c r="S13" s="9">
        <v>23354831</v>
      </c>
      <c r="T13" s="9">
        <v>1320957726</v>
      </c>
      <c r="U13" s="9">
        <v>117852716</v>
      </c>
      <c r="V13" s="9">
        <v>7468249</v>
      </c>
      <c r="W13" s="9">
        <v>0</v>
      </c>
      <c r="X13" s="9">
        <v>1139813303</v>
      </c>
      <c r="Y13" s="9">
        <v>224565872</v>
      </c>
      <c r="Z13" s="9">
        <v>3612395338</v>
      </c>
      <c r="AA13" s="10" t="s">
        <v>61</v>
      </c>
    </row>
    <row r="14" spans="1:27" ht="18" customHeight="1" x14ac:dyDescent="0.3">
      <c r="A14" s="7">
        <f t="shared" si="0"/>
        <v>9</v>
      </c>
      <c r="B14" s="8" t="s">
        <v>31</v>
      </c>
      <c r="C14" s="8" t="s">
        <v>32</v>
      </c>
      <c r="D14" s="8" t="s">
        <v>33</v>
      </c>
      <c r="E14" s="8" t="s">
        <v>62</v>
      </c>
      <c r="F14" s="8" t="s">
        <v>63</v>
      </c>
      <c r="G14" s="8" t="s">
        <v>49</v>
      </c>
      <c r="H14" s="8"/>
      <c r="I14" s="8" t="s">
        <v>50</v>
      </c>
      <c r="J14" s="8" t="s">
        <v>64</v>
      </c>
      <c r="K14" s="9">
        <v>0</v>
      </c>
      <c r="L14" s="9">
        <v>1203696097</v>
      </c>
      <c r="M14" s="9">
        <v>124719545</v>
      </c>
      <c r="N14" s="9">
        <v>17719216</v>
      </c>
      <c r="O14" s="9">
        <v>1346134858</v>
      </c>
      <c r="P14" s="9">
        <v>41653283</v>
      </c>
      <c r="Q14" s="9">
        <v>227420600</v>
      </c>
      <c r="R14" s="9">
        <v>212322458</v>
      </c>
      <c r="S14" s="9">
        <v>147269002</v>
      </c>
      <c r="T14" s="9">
        <v>1676474</v>
      </c>
      <c r="U14" s="9">
        <v>485640495</v>
      </c>
      <c r="V14" s="9">
        <v>5607860</v>
      </c>
      <c r="W14" s="9">
        <v>0</v>
      </c>
      <c r="X14" s="9">
        <v>327309836</v>
      </c>
      <c r="Y14" s="9">
        <v>-102765150</v>
      </c>
      <c r="Z14" s="9">
        <v>1346134858</v>
      </c>
      <c r="AA14" s="10"/>
    </row>
    <row r="15" spans="1:27" ht="18" customHeight="1" x14ac:dyDescent="0.3">
      <c r="A15" s="7">
        <f t="shared" si="0"/>
        <v>10</v>
      </c>
      <c r="B15" s="8" t="s">
        <v>31</v>
      </c>
      <c r="C15" s="8" t="s">
        <v>32</v>
      </c>
      <c r="D15" s="8" t="s">
        <v>33</v>
      </c>
      <c r="E15" s="8" t="s">
        <v>34</v>
      </c>
      <c r="F15" s="8" t="s">
        <v>65</v>
      </c>
      <c r="G15" s="8" t="s">
        <v>49</v>
      </c>
      <c r="H15" s="8"/>
      <c r="I15" s="8" t="s">
        <v>50</v>
      </c>
      <c r="J15" s="8" t="s">
        <v>66</v>
      </c>
      <c r="K15" s="9">
        <v>0</v>
      </c>
      <c r="L15" s="9">
        <v>2890734820</v>
      </c>
      <c r="M15" s="9">
        <v>92904696</v>
      </c>
      <c r="N15" s="9">
        <v>49257409</v>
      </c>
      <c r="O15" s="9">
        <v>3032896925</v>
      </c>
      <c r="P15" s="9">
        <v>50699326</v>
      </c>
      <c r="Q15" s="9">
        <v>527214600</v>
      </c>
      <c r="R15" s="9">
        <v>178397977</v>
      </c>
      <c r="S15" s="9">
        <v>211725878</v>
      </c>
      <c r="T15" s="9">
        <v>915638786</v>
      </c>
      <c r="U15" s="9">
        <v>99615900</v>
      </c>
      <c r="V15" s="9">
        <v>35801360</v>
      </c>
      <c r="W15" s="9">
        <v>0</v>
      </c>
      <c r="X15" s="9">
        <v>749115743</v>
      </c>
      <c r="Y15" s="9">
        <v>264687355</v>
      </c>
      <c r="Z15" s="9">
        <v>3032896925</v>
      </c>
      <c r="AA15" s="10" t="s">
        <v>67</v>
      </c>
    </row>
    <row r="16" spans="1:27" ht="18" customHeight="1" x14ac:dyDescent="0.3">
      <c r="A16" s="7">
        <f t="shared" si="0"/>
        <v>11</v>
      </c>
      <c r="B16" s="8" t="s">
        <v>31</v>
      </c>
      <c r="C16" s="8" t="s">
        <v>32</v>
      </c>
      <c r="D16" s="8" t="s">
        <v>33</v>
      </c>
      <c r="E16" s="8" t="s">
        <v>68</v>
      </c>
      <c r="F16" s="8" t="s">
        <v>69</v>
      </c>
      <c r="G16" s="8" t="s">
        <v>49</v>
      </c>
      <c r="H16" s="8"/>
      <c r="I16" s="8" t="s">
        <v>50</v>
      </c>
      <c r="J16" s="8" t="s">
        <v>70</v>
      </c>
      <c r="K16" s="9">
        <v>0</v>
      </c>
      <c r="L16" s="9">
        <v>651882876</v>
      </c>
      <c r="M16" s="9">
        <v>5482523</v>
      </c>
      <c r="N16" s="9">
        <v>5968587</v>
      </c>
      <c r="O16" s="9">
        <v>663333986</v>
      </c>
      <c r="P16" s="9">
        <v>41250542</v>
      </c>
      <c r="Q16" s="9">
        <v>38473925</v>
      </c>
      <c r="R16" s="9">
        <v>99072278</v>
      </c>
      <c r="S16" s="9">
        <v>27005727</v>
      </c>
      <c r="T16" s="9">
        <v>177899170</v>
      </c>
      <c r="U16" s="9">
        <v>27345049</v>
      </c>
      <c r="V16" s="9">
        <v>0</v>
      </c>
      <c r="W16" s="9">
        <v>0</v>
      </c>
      <c r="X16" s="9">
        <v>0</v>
      </c>
      <c r="Y16" s="9">
        <v>252287295</v>
      </c>
      <c r="Z16" s="9">
        <v>663333986</v>
      </c>
      <c r="AA16" s="10"/>
    </row>
    <row r="17" spans="1:27" ht="18" customHeight="1" x14ac:dyDescent="0.3">
      <c r="A17" s="7">
        <f t="shared" si="0"/>
        <v>12</v>
      </c>
      <c r="B17" s="8" t="s">
        <v>31</v>
      </c>
      <c r="C17" s="8" t="s">
        <v>32</v>
      </c>
      <c r="D17" s="8" t="s">
        <v>33</v>
      </c>
      <c r="E17" s="8" t="s">
        <v>68</v>
      </c>
      <c r="F17" s="8" t="s">
        <v>71</v>
      </c>
      <c r="G17" s="8" t="s">
        <v>49</v>
      </c>
      <c r="H17" s="8"/>
      <c r="I17" s="8" t="s">
        <v>50</v>
      </c>
      <c r="J17" s="8" t="s">
        <v>72</v>
      </c>
      <c r="K17" s="9">
        <v>0</v>
      </c>
      <c r="L17" s="9">
        <v>2036831410</v>
      </c>
      <c r="M17" s="9">
        <v>206488986</v>
      </c>
      <c r="N17" s="9">
        <v>124863231</v>
      </c>
      <c r="O17" s="9">
        <v>2368183627</v>
      </c>
      <c r="P17" s="9">
        <v>117352649</v>
      </c>
      <c r="Q17" s="9">
        <v>679580000</v>
      </c>
      <c r="R17" s="9">
        <v>35175155</v>
      </c>
      <c r="S17" s="9">
        <v>146467013</v>
      </c>
      <c r="T17" s="9">
        <v>765980476</v>
      </c>
      <c r="U17" s="9">
        <v>158553035</v>
      </c>
      <c r="V17" s="9">
        <v>76564540</v>
      </c>
      <c r="W17" s="9">
        <v>0</v>
      </c>
      <c r="X17" s="9">
        <v>275532486</v>
      </c>
      <c r="Y17" s="9">
        <v>112978273</v>
      </c>
      <c r="Z17" s="9">
        <v>2368183627</v>
      </c>
      <c r="AA17" s="10"/>
    </row>
    <row r="18" spans="1:27" ht="18" customHeight="1" x14ac:dyDescent="0.3">
      <c r="A18" s="7">
        <f t="shared" si="0"/>
        <v>13</v>
      </c>
      <c r="B18" s="8" t="s">
        <v>31</v>
      </c>
      <c r="C18" s="8" t="s">
        <v>32</v>
      </c>
      <c r="D18" s="8" t="s">
        <v>33</v>
      </c>
      <c r="E18" s="8" t="s">
        <v>68</v>
      </c>
      <c r="F18" s="8" t="s">
        <v>71</v>
      </c>
      <c r="G18" s="8" t="s">
        <v>36</v>
      </c>
      <c r="H18" s="8"/>
      <c r="I18" s="8" t="s">
        <v>37</v>
      </c>
      <c r="J18" s="8" t="s">
        <v>73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10" t="s">
        <v>74</v>
      </c>
    </row>
    <row r="19" spans="1:27" ht="18" customHeight="1" x14ac:dyDescent="0.3">
      <c r="A19" s="7">
        <f t="shared" si="0"/>
        <v>14</v>
      </c>
      <c r="B19" s="8" t="s">
        <v>31</v>
      </c>
      <c r="C19" s="8" t="s">
        <v>32</v>
      </c>
      <c r="D19" s="8" t="s">
        <v>33</v>
      </c>
      <c r="E19" s="8" t="s">
        <v>43</v>
      </c>
      <c r="F19" s="8" t="s">
        <v>75</v>
      </c>
      <c r="G19" s="8" t="s">
        <v>36</v>
      </c>
      <c r="H19" s="8"/>
      <c r="I19" s="8" t="s">
        <v>37</v>
      </c>
      <c r="J19" s="8" t="s">
        <v>76</v>
      </c>
      <c r="K19" s="9">
        <v>0</v>
      </c>
      <c r="L19" s="9">
        <v>6451082830</v>
      </c>
      <c r="M19" s="9">
        <v>158162272</v>
      </c>
      <c r="N19" s="9">
        <v>313338363</v>
      </c>
      <c r="O19" s="9">
        <v>6922583465</v>
      </c>
      <c r="P19" s="9">
        <v>93731762</v>
      </c>
      <c r="Q19" s="9">
        <v>1996898184</v>
      </c>
      <c r="R19" s="9">
        <v>224589704</v>
      </c>
      <c r="S19" s="9">
        <v>105098801</v>
      </c>
      <c r="T19" s="9">
        <v>2348264910</v>
      </c>
      <c r="U19" s="9">
        <v>178791404</v>
      </c>
      <c r="V19" s="9">
        <v>62059700</v>
      </c>
      <c r="W19" s="9">
        <v>527940300</v>
      </c>
      <c r="X19" s="9">
        <v>937435027</v>
      </c>
      <c r="Y19" s="9">
        <v>447773673</v>
      </c>
      <c r="Z19" s="9">
        <v>6922583465</v>
      </c>
      <c r="AA19" s="10" t="s">
        <v>77</v>
      </c>
    </row>
    <row r="20" spans="1:27" ht="18" customHeight="1" x14ac:dyDescent="0.3">
      <c r="A20" s="7">
        <f t="shared" si="0"/>
        <v>15</v>
      </c>
      <c r="B20" s="8" t="s">
        <v>31</v>
      </c>
      <c r="C20" s="8" t="s">
        <v>32</v>
      </c>
      <c r="D20" s="8" t="s">
        <v>33</v>
      </c>
      <c r="E20" s="8" t="s">
        <v>43</v>
      </c>
      <c r="F20" s="8" t="s">
        <v>75</v>
      </c>
      <c r="G20" s="8" t="s">
        <v>49</v>
      </c>
      <c r="H20" s="8"/>
      <c r="I20" s="8" t="s">
        <v>50</v>
      </c>
      <c r="J20" s="8" t="s">
        <v>78</v>
      </c>
      <c r="K20" s="9">
        <v>0</v>
      </c>
      <c r="L20" s="9">
        <v>2067815000</v>
      </c>
      <c r="M20" s="9">
        <v>104087545</v>
      </c>
      <c r="N20" s="9">
        <v>83414084</v>
      </c>
      <c r="O20" s="9">
        <v>2255316629</v>
      </c>
      <c r="P20" s="9">
        <v>2646320</v>
      </c>
      <c r="Q20" s="9">
        <v>716110910</v>
      </c>
      <c r="R20" s="9">
        <v>31909810</v>
      </c>
      <c r="S20" s="9">
        <v>73030716</v>
      </c>
      <c r="T20" s="9">
        <v>900436021</v>
      </c>
      <c r="U20" s="9">
        <v>119814043</v>
      </c>
      <c r="V20" s="9">
        <v>47889100</v>
      </c>
      <c r="W20" s="9">
        <v>0</v>
      </c>
      <c r="X20" s="9">
        <v>413841058</v>
      </c>
      <c r="Y20" s="9">
        <v>-50361349</v>
      </c>
      <c r="Z20" s="9">
        <v>2255316629</v>
      </c>
      <c r="AA20" s="10" t="s">
        <v>79</v>
      </c>
    </row>
    <row r="21" spans="1:27" ht="18" customHeight="1" x14ac:dyDescent="0.3">
      <c r="A21" s="7">
        <f t="shared" si="0"/>
        <v>16</v>
      </c>
      <c r="B21" s="8" t="s">
        <v>31</v>
      </c>
      <c r="C21" s="8" t="s">
        <v>32</v>
      </c>
      <c r="D21" s="8" t="s">
        <v>33</v>
      </c>
      <c r="E21" s="8" t="s">
        <v>80</v>
      </c>
      <c r="F21" s="8" t="s">
        <v>81</v>
      </c>
      <c r="G21" s="8" t="s">
        <v>49</v>
      </c>
      <c r="H21" s="8" t="s">
        <v>45</v>
      </c>
      <c r="I21" s="8" t="s">
        <v>50</v>
      </c>
      <c r="J21" s="8" t="s">
        <v>82</v>
      </c>
      <c r="K21" s="9">
        <v>0</v>
      </c>
      <c r="L21" s="9">
        <v>799306130</v>
      </c>
      <c r="M21" s="9">
        <v>0</v>
      </c>
      <c r="N21" s="9">
        <v>210806398</v>
      </c>
      <c r="O21" s="9">
        <v>1010112528</v>
      </c>
      <c r="P21" s="9">
        <v>0</v>
      </c>
      <c r="Q21" s="9">
        <v>133024951</v>
      </c>
      <c r="R21" s="9">
        <v>106950310</v>
      </c>
      <c r="S21" s="9">
        <v>53706400</v>
      </c>
      <c r="T21" s="9">
        <v>427187822</v>
      </c>
      <c r="U21" s="9">
        <v>30198046</v>
      </c>
      <c r="V21" s="9">
        <v>6787200</v>
      </c>
      <c r="W21" s="9">
        <v>0</v>
      </c>
      <c r="X21" s="9">
        <v>172377126</v>
      </c>
      <c r="Y21" s="9">
        <v>79880673</v>
      </c>
      <c r="Z21" s="9">
        <v>1010112528</v>
      </c>
      <c r="AA21" s="10" t="s">
        <v>83</v>
      </c>
    </row>
    <row r="22" spans="1:27" ht="18" customHeight="1" x14ac:dyDescent="0.3">
      <c r="A22" s="7">
        <f t="shared" si="0"/>
        <v>17</v>
      </c>
      <c r="B22" s="8" t="s">
        <v>31</v>
      </c>
      <c r="C22" s="8" t="s">
        <v>32</v>
      </c>
      <c r="D22" s="8" t="s">
        <v>33</v>
      </c>
      <c r="E22" s="8" t="s">
        <v>34</v>
      </c>
      <c r="F22" s="8" t="s">
        <v>84</v>
      </c>
      <c r="G22" s="8" t="s">
        <v>36</v>
      </c>
      <c r="H22" s="8"/>
      <c r="I22" s="8" t="s">
        <v>37</v>
      </c>
      <c r="J22" s="8" t="s">
        <v>85</v>
      </c>
      <c r="K22" s="9">
        <v>0</v>
      </c>
      <c r="L22" s="9">
        <v>3045025000</v>
      </c>
      <c r="M22" s="9">
        <v>100400000</v>
      </c>
      <c r="N22" s="9">
        <v>66279727</v>
      </c>
      <c r="O22" s="9">
        <v>3211704727</v>
      </c>
      <c r="P22" s="9">
        <v>258837580</v>
      </c>
      <c r="Q22" s="9">
        <v>492913041</v>
      </c>
      <c r="R22" s="9">
        <v>429195508</v>
      </c>
      <c r="S22" s="9">
        <v>5538500</v>
      </c>
      <c r="T22" s="9">
        <v>909594271</v>
      </c>
      <c r="U22" s="9">
        <v>30178350</v>
      </c>
      <c r="V22" s="9">
        <v>99631051</v>
      </c>
      <c r="W22" s="9">
        <v>0</v>
      </c>
      <c r="X22" s="9">
        <v>561172554</v>
      </c>
      <c r="Y22" s="9">
        <v>424643872</v>
      </c>
      <c r="Z22" s="9">
        <v>3211704727</v>
      </c>
      <c r="AA22" s="10"/>
    </row>
    <row r="23" spans="1:27" ht="18" customHeight="1" x14ac:dyDescent="0.3">
      <c r="A23" s="7">
        <f t="shared" si="0"/>
        <v>18</v>
      </c>
      <c r="B23" s="8" t="s">
        <v>31</v>
      </c>
      <c r="C23" s="8" t="s">
        <v>32</v>
      </c>
      <c r="D23" s="8" t="s">
        <v>33</v>
      </c>
      <c r="E23" s="8" t="s">
        <v>62</v>
      </c>
      <c r="F23" s="8" t="s">
        <v>86</v>
      </c>
      <c r="G23" s="8" t="s">
        <v>49</v>
      </c>
      <c r="H23" s="8"/>
      <c r="I23" s="8" t="s">
        <v>50</v>
      </c>
      <c r="J23" s="8" t="s">
        <v>49</v>
      </c>
      <c r="K23" s="9">
        <v>0</v>
      </c>
      <c r="L23" s="9">
        <v>3447026230</v>
      </c>
      <c r="M23" s="9">
        <v>460689905</v>
      </c>
      <c r="N23" s="9">
        <v>0</v>
      </c>
      <c r="O23" s="9">
        <v>3907716135</v>
      </c>
      <c r="P23" s="9">
        <v>116748860</v>
      </c>
      <c r="Q23" s="9">
        <v>520182678</v>
      </c>
      <c r="R23" s="9">
        <v>396046157</v>
      </c>
      <c r="S23" s="9">
        <v>334435604</v>
      </c>
      <c r="T23" s="9">
        <v>1455042776</v>
      </c>
      <c r="U23" s="9">
        <v>99358040</v>
      </c>
      <c r="V23" s="9">
        <v>15117270</v>
      </c>
      <c r="W23" s="9">
        <v>0</v>
      </c>
      <c r="X23" s="9">
        <v>73194376</v>
      </c>
      <c r="Y23" s="9">
        <v>897590374</v>
      </c>
      <c r="Z23" s="9">
        <v>3907716135</v>
      </c>
      <c r="AA23" s="10"/>
    </row>
    <row r="24" spans="1:27" ht="18" customHeight="1" x14ac:dyDescent="0.3">
      <c r="A24" s="7">
        <f t="shared" si="0"/>
        <v>19</v>
      </c>
      <c r="B24" s="8" t="s">
        <v>31</v>
      </c>
      <c r="C24" s="8" t="s">
        <v>32</v>
      </c>
      <c r="D24" s="8" t="s">
        <v>33</v>
      </c>
      <c r="E24" s="8" t="s">
        <v>62</v>
      </c>
      <c r="F24" s="8" t="s">
        <v>87</v>
      </c>
      <c r="G24" s="8" t="s">
        <v>36</v>
      </c>
      <c r="H24" s="8"/>
      <c r="I24" s="8" t="s">
        <v>37</v>
      </c>
      <c r="J24" s="8" t="s">
        <v>88</v>
      </c>
      <c r="K24" s="9">
        <v>0</v>
      </c>
      <c r="L24" s="9">
        <v>2887933737</v>
      </c>
      <c r="M24" s="9">
        <v>223945454</v>
      </c>
      <c r="N24" s="9">
        <v>38627049</v>
      </c>
      <c r="O24" s="9">
        <v>3150506240</v>
      </c>
      <c r="P24" s="9">
        <v>227479992</v>
      </c>
      <c r="Q24" s="9">
        <v>401638200</v>
      </c>
      <c r="R24" s="9">
        <v>369239311</v>
      </c>
      <c r="S24" s="9">
        <v>256089776</v>
      </c>
      <c r="T24" s="9">
        <v>1307158124</v>
      </c>
      <c r="U24" s="9">
        <v>44934201</v>
      </c>
      <c r="V24" s="9">
        <v>23614720</v>
      </c>
      <c r="W24" s="9">
        <v>0</v>
      </c>
      <c r="X24" s="9">
        <v>260756598</v>
      </c>
      <c r="Y24" s="9">
        <v>259595318</v>
      </c>
      <c r="Z24" s="9">
        <v>3150506240</v>
      </c>
      <c r="AA24" s="10"/>
    </row>
    <row r="25" spans="1:27" ht="18" customHeight="1" x14ac:dyDescent="0.3">
      <c r="A25" s="7">
        <f t="shared" si="0"/>
        <v>20</v>
      </c>
      <c r="B25" s="8" t="s">
        <v>31</v>
      </c>
      <c r="C25" s="8" t="s">
        <v>32</v>
      </c>
      <c r="D25" s="8" t="s">
        <v>33</v>
      </c>
      <c r="E25" s="8" t="s">
        <v>34</v>
      </c>
      <c r="F25" s="8" t="s">
        <v>89</v>
      </c>
      <c r="G25" s="8" t="s">
        <v>49</v>
      </c>
      <c r="H25" s="8"/>
      <c r="I25" s="8" t="s">
        <v>50</v>
      </c>
      <c r="J25" s="8" t="s">
        <v>90</v>
      </c>
      <c r="K25" s="9">
        <v>0</v>
      </c>
      <c r="L25" s="9">
        <v>405837472</v>
      </c>
      <c r="M25" s="9">
        <v>300000</v>
      </c>
      <c r="N25" s="9">
        <v>5252412</v>
      </c>
      <c r="O25" s="9">
        <v>411389884</v>
      </c>
      <c r="P25" s="9">
        <v>39953577</v>
      </c>
      <c r="Q25" s="9">
        <v>110235187</v>
      </c>
      <c r="R25" s="9">
        <v>899590</v>
      </c>
      <c r="S25" s="9">
        <v>16897900</v>
      </c>
      <c r="T25" s="9">
        <v>111771807</v>
      </c>
      <c r="U25" s="9">
        <v>79051840</v>
      </c>
      <c r="V25" s="9">
        <v>582020</v>
      </c>
      <c r="W25" s="9">
        <v>0</v>
      </c>
      <c r="X25" s="9">
        <v>63736641</v>
      </c>
      <c r="Y25" s="9">
        <v>-11738678</v>
      </c>
      <c r="Z25" s="9">
        <v>411389884</v>
      </c>
      <c r="AA25" s="10"/>
    </row>
    <row r="26" spans="1:27" ht="18" customHeight="1" x14ac:dyDescent="0.3">
      <c r="A26" s="7">
        <f t="shared" si="0"/>
        <v>21</v>
      </c>
      <c r="B26" s="8" t="s">
        <v>31</v>
      </c>
      <c r="C26" s="8" t="s">
        <v>32</v>
      </c>
      <c r="D26" s="8" t="s">
        <v>33</v>
      </c>
      <c r="E26" s="8" t="s">
        <v>34</v>
      </c>
      <c r="F26" s="8" t="s">
        <v>91</v>
      </c>
      <c r="G26" s="8" t="s">
        <v>36</v>
      </c>
      <c r="H26" s="8"/>
      <c r="I26" s="8" t="s">
        <v>37</v>
      </c>
      <c r="J26" s="8" t="s">
        <v>92</v>
      </c>
      <c r="K26" s="9">
        <v>0</v>
      </c>
      <c r="L26" s="9">
        <v>3685736437</v>
      </c>
      <c r="M26" s="9">
        <v>1329466816</v>
      </c>
      <c r="N26" s="9">
        <v>1309507475</v>
      </c>
      <c r="O26" s="9">
        <v>6324710728</v>
      </c>
      <c r="P26" s="9">
        <v>66173690</v>
      </c>
      <c r="Q26" s="9">
        <v>1061324638</v>
      </c>
      <c r="R26" s="9">
        <v>710616061</v>
      </c>
      <c r="S26" s="9">
        <v>88359287</v>
      </c>
      <c r="T26" s="9">
        <v>76007673</v>
      </c>
      <c r="U26" s="9">
        <v>391854828</v>
      </c>
      <c r="V26" s="9">
        <v>37010131</v>
      </c>
      <c r="W26" s="9">
        <v>0</v>
      </c>
      <c r="X26" s="9">
        <v>3691486454</v>
      </c>
      <c r="Y26" s="9">
        <v>201877966</v>
      </c>
      <c r="Z26" s="9">
        <v>6324710728</v>
      </c>
      <c r="AA26" s="10" t="s">
        <v>93</v>
      </c>
    </row>
    <row r="27" spans="1:27" ht="18" customHeight="1" x14ac:dyDescent="0.3">
      <c r="A27" s="7">
        <f t="shared" si="0"/>
        <v>22</v>
      </c>
      <c r="B27" s="8" t="s">
        <v>31</v>
      </c>
      <c r="C27" s="8" t="s">
        <v>32</v>
      </c>
      <c r="D27" s="8" t="s">
        <v>33</v>
      </c>
      <c r="E27" s="8" t="s">
        <v>34</v>
      </c>
      <c r="F27" s="8" t="s">
        <v>94</v>
      </c>
      <c r="G27" s="8" t="s">
        <v>49</v>
      </c>
      <c r="H27" s="8"/>
      <c r="I27" s="8" t="s">
        <v>50</v>
      </c>
      <c r="J27" s="8" t="s">
        <v>49</v>
      </c>
      <c r="K27" s="9">
        <v>0</v>
      </c>
      <c r="L27" s="9">
        <v>739805424</v>
      </c>
      <c r="M27" s="9">
        <v>41816270</v>
      </c>
      <c r="N27" s="9">
        <v>39495885</v>
      </c>
      <c r="O27" s="9">
        <v>821117579</v>
      </c>
      <c r="P27" s="9">
        <v>46129860</v>
      </c>
      <c r="Q27" s="9">
        <v>251237230</v>
      </c>
      <c r="R27" s="9">
        <v>97024918</v>
      </c>
      <c r="S27" s="9">
        <v>51728800</v>
      </c>
      <c r="T27" s="9">
        <v>346732438</v>
      </c>
      <c r="U27" s="9">
        <v>17967234</v>
      </c>
      <c r="V27" s="9">
        <v>1492960</v>
      </c>
      <c r="W27" s="9">
        <v>0</v>
      </c>
      <c r="X27" s="9">
        <v>259469287</v>
      </c>
      <c r="Y27" s="9">
        <v>-250665148</v>
      </c>
      <c r="Z27" s="9">
        <v>821117579</v>
      </c>
      <c r="AA27" s="10"/>
    </row>
    <row r="28" spans="1:27" ht="18" customHeight="1" x14ac:dyDescent="0.3">
      <c r="A28" s="7">
        <f t="shared" si="0"/>
        <v>23</v>
      </c>
      <c r="B28" s="8" t="s">
        <v>31</v>
      </c>
      <c r="C28" s="8" t="s">
        <v>32</v>
      </c>
      <c r="D28" s="8" t="s">
        <v>33</v>
      </c>
      <c r="E28" s="8" t="s">
        <v>34</v>
      </c>
      <c r="F28" s="8" t="s">
        <v>95</v>
      </c>
      <c r="G28" s="8" t="s">
        <v>49</v>
      </c>
      <c r="H28" s="8" t="s">
        <v>45</v>
      </c>
      <c r="I28" s="8" t="s">
        <v>50</v>
      </c>
      <c r="J28" s="8" t="s">
        <v>96</v>
      </c>
      <c r="K28" s="9">
        <v>0</v>
      </c>
      <c r="L28" s="9">
        <v>1849277172</v>
      </c>
      <c r="M28" s="9">
        <v>57790366</v>
      </c>
      <c r="N28" s="9">
        <v>35570029</v>
      </c>
      <c r="O28" s="9">
        <v>1942637567</v>
      </c>
      <c r="P28" s="9">
        <v>108461672</v>
      </c>
      <c r="Q28" s="9">
        <v>308766336</v>
      </c>
      <c r="R28" s="9">
        <v>220440524</v>
      </c>
      <c r="S28" s="9">
        <v>161155572</v>
      </c>
      <c r="T28" s="9">
        <v>731123738</v>
      </c>
      <c r="U28" s="9">
        <v>114289841</v>
      </c>
      <c r="V28" s="9">
        <v>0</v>
      </c>
      <c r="W28" s="9">
        <v>0</v>
      </c>
      <c r="X28" s="9">
        <v>297110446</v>
      </c>
      <c r="Y28" s="9">
        <v>1289438</v>
      </c>
      <c r="Z28" s="9">
        <v>1942637567</v>
      </c>
      <c r="AA28" s="10"/>
    </row>
    <row r="29" spans="1:27" ht="18" customHeight="1" x14ac:dyDescent="0.3">
      <c r="A29" s="7">
        <f t="shared" si="0"/>
        <v>24</v>
      </c>
      <c r="B29" s="8" t="s">
        <v>31</v>
      </c>
      <c r="C29" s="8" t="s">
        <v>32</v>
      </c>
      <c r="D29" s="8" t="s">
        <v>33</v>
      </c>
      <c r="E29" s="8" t="s">
        <v>97</v>
      </c>
      <c r="F29" s="8" t="s">
        <v>98</v>
      </c>
      <c r="G29" s="8" t="s">
        <v>49</v>
      </c>
      <c r="H29" s="8"/>
      <c r="I29" s="8" t="s">
        <v>50</v>
      </c>
      <c r="J29" s="8" t="s">
        <v>99</v>
      </c>
      <c r="K29" s="9">
        <v>0</v>
      </c>
      <c r="L29" s="9">
        <v>391719438</v>
      </c>
      <c r="M29" s="9">
        <v>5436363</v>
      </c>
      <c r="N29" s="9">
        <v>136241361</v>
      </c>
      <c r="O29" s="9">
        <v>533397162</v>
      </c>
      <c r="P29" s="9">
        <v>44073172</v>
      </c>
      <c r="Q29" s="9">
        <v>119079030</v>
      </c>
      <c r="R29" s="9">
        <v>84526664</v>
      </c>
      <c r="S29" s="9">
        <v>28041860</v>
      </c>
      <c r="T29" s="9">
        <v>3352539</v>
      </c>
      <c r="U29" s="9">
        <v>22272903</v>
      </c>
      <c r="V29" s="9">
        <v>2459750</v>
      </c>
      <c r="W29" s="9">
        <v>0</v>
      </c>
      <c r="X29" s="9">
        <v>106953336</v>
      </c>
      <c r="Y29" s="9">
        <v>122637908</v>
      </c>
      <c r="Z29" s="9">
        <v>533397162</v>
      </c>
      <c r="AA29" s="10"/>
    </row>
    <row r="30" spans="1:27" ht="18" customHeight="1" x14ac:dyDescent="0.3">
      <c r="A30" s="7">
        <f t="shared" si="0"/>
        <v>25</v>
      </c>
      <c r="B30" s="8" t="s">
        <v>31</v>
      </c>
      <c r="C30" s="8" t="s">
        <v>32</v>
      </c>
      <c r="D30" s="8" t="s">
        <v>33</v>
      </c>
      <c r="E30" s="8" t="s">
        <v>34</v>
      </c>
      <c r="F30" s="8" t="s">
        <v>100</v>
      </c>
      <c r="G30" s="8" t="s">
        <v>36</v>
      </c>
      <c r="H30" s="8"/>
      <c r="I30" s="8" t="s">
        <v>37</v>
      </c>
      <c r="J30" s="8" t="s">
        <v>101</v>
      </c>
      <c r="K30" s="9">
        <v>0</v>
      </c>
      <c r="L30" s="9">
        <v>4409751403</v>
      </c>
      <c r="M30" s="9">
        <v>73970000</v>
      </c>
      <c r="N30" s="9">
        <v>387858781</v>
      </c>
      <c r="O30" s="9">
        <v>4871580184</v>
      </c>
      <c r="P30" s="9">
        <v>0</v>
      </c>
      <c r="Q30" s="9">
        <v>911522821</v>
      </c>
      <c r="R30" s="9">
        <v>472309576</v>
      </c>
      <c r="S30" s="9">
        <v>0</v>
      </c>
      <c r="T30" s="9">
        <v>1609515891</v>
      </c>
      <c r="U30" s="9">
        <v>102990055</v>
      </c>
      <c r="V30" s="9">
        <v>0</v>
      </c>
      <c r="W30" s="9">
        <v>319809489</v>
      </c>
      <c r="X30" s="9">
        <v>859272927</v>
      </c>
      <c r="Y30" s="9">
        <v>596159425</v>
      </c>
      <c r="Z30" s="9">
        <v>4871580184</v>
      </c>
      <c r="AA30" s="10"/>
    </row>
    <row r="31" spans="1:27" ht="18" customHeight="1" x14ac:dyDescent="0.3">
      <c r="A31" s="7">
        <f t="shared" si="0"/>
        <v>26</v>
      </c>
      <c r="B31" s="8" t="s">
        <v>31</v>
      </c>
      <c r="C31" s="8" t="s">
        <v>32</v>
      </c>
      <c r="D31" s="8" t="s">
        <v>33</v>
      </c>
      <c r="E31" s="8" t="s">
        <v>43</v>
      </c>
      <c r="F31" s="8" t="s">
        <v>102</v>
      </c>
      <c r="G31" s="8" t="s">
        <v>49</v>
      </c>
      <c r="H31" s="8"/>
      <c r="I31" s="8" t="s">
        <v>50</v>
      </c>
      <c r="J31" s="8" t="s">
        <v>103</v>
      </c>
      <c r="K31" s="9">
        <v>0</v>
      </c>
      <c r="L31" s="9">
        <v>425157408</v>
      </c>
      <c r="M31" s="9">
        <v>18521273</v>
      </c>
      <c r="N31" s="9">
        <v>0</v>
      </c>
      <c r="O31" s="9">
        <v>443678681</v>
      </c>
      <c r="P31" s="9">
        <v>37188259</v>
      </c>
      <c r="Q31" s="9">
        <v>59710000</v>
      </c>
      <c r="R31" s="9">
        <v>24999628</v>
      </c>
      <c r="S31" s="9">
        <v>47522545</v>
      </c>
      <c r="T31" s="9">
        <v>2120403</v>
      </c>
      <c r="U31" s="9">
        <v>32575688</v>
      </c>
      <c r="V31" s="9">
        <v>21078240</v>
      </c>
      <c r="W31" s="9">
        <v>0</v>
      </c>
      <c r="X31" s="9">
        <v>127144253</v>
      </c>
      <c r="Y31" s="9">
        <v>91339665</v>
      </c>
      <c r="Z31" s="9">
        <v>443678681</v>
      </c>
      <c r="AA31" s="10"/>
    </row>
    <row r="32" spans="1:27" ht="18" customHeight="1" x14ac:dyDescent="0.3">
      <c r="A32" s="7">
        <f t="shared" si="0"/>
        <v>27</v>
      </c>
      <c r="B32" s="8" t="s">
        <v>31</v>
      </c>
      <c r="C32" s="8" t="s">
        <v>32</v>
      </c>
      <c r="D32" s="8" t="s">
        <v>33</v>
      </c>
      <c r="E32" s="8" t="s">
        <v>43</v>
      </c>
      <c r="F32" s="8" t="s">
        <v>104</v>
      </c>
      <c r="G32" s="8" t="s">
        <v>49</v>
      </c>
      <c r="H32" s="8"/>
      <c r="I32" s="8" t="s">
        <v>50</v>
      </c>
      <c r="J32" s="8" t="s">
        <v>105</v>
      </c>
      <c r="K32" s="9">
        <v>0</v>
      </c>
      <c r="L32" s="9">
        <v>260393125</v>
      </c>
      <c r="M32" s="9">
        <v>727272</v>
      </c>
      <c r="N32" s="9">
        <v>214472038</v>
      </c>
      <c r="O32" s="9">
        <v>475592435</v>
      </c>
      <c r="P32" s="9">
        <v>34043841</v>
      </c>
      <c r="Q32" s="9">
        <v>214145600</v>
      </c>
      <c r="R32" s="9">
        <v>8962086</v>
      </c>
      <c r="S32" s="9">
        <v>12110006</v>
      </c>
      <c r="T32" s="9">
        <v>296813662</v>
      </c>
      <c r="U32" s="9">
        <v>31606234</v>
      </c>
      <c r="V32" s="9">
        <v>4583618</v>
      </c>
      <c r="W32" s="9">
        <v>0</v>
      </c>
      <c r="X32" s="9">
        <v>163009182</v>
      </c>
      <c r="Y32" s="9">
        <v>-289681794</v>
      </c>
      <c r="Z32" s="9">
        <v>475592435</v>
      </c>
      <c r="AA32" s="10"/>
    </row>
    <row r="33" spans="1:27" ht="18" customHeight="1" x14ac:dyDescent="0.3">
      <c r="A33" s="7">
        <f t="shared" si="0"/>
        <v>28</v>
      </c>
      <c r="B33" s="8" t="s">
        <v>31</v>
      </c>
      <c r="C33" s="8" t="s">
        <v>32</v>
      </c>
      <c r="D33" s="8" t="s">
        <v>33</v>
      </c>
      <c r="E33" s="8" t="s">
        <v>34</v>
      </c>
      <c r="F33" s="8" t="s">
        <v>106</v>
      </c>
      <c r="G33" s="8" t="s">
        <v>107</v>
      </c>
      <c r="H33" s="8" t="s">
        <v>108</v>
      </c>
      <c r="I33" s="8" t="s">
        <v>109</v>
      </c>
      <c r="J33" s="8" t="s">
        <v>110</v>
      </c>
      <c r="K33" s="9">
        <v>0</v>
      </c>
      <c r="L33" s="9">
        <v>3675983720</v>
      </c>
      <c r="M33" s="9">
        <v>18275000</v>
      </c>
      <c r="N33" s="9">
        <v>21420287</v>
      </c>
      <c r="O33" s="9">
        <v>3715679007</v>
      </c>
      <c r="P33" s="9">
        <v>0</v>
      </c>
      <c r="Q33" s="9">
        <v>2192506919</v>
      </c>
      <c r="R33" s="9">
        <v>516906720</v>
      </c>
      <c r="S33" s="9">
        <v>5854919</v>
      </c>
      <c r="T33" s="9">
        <v>799342486</v>
      </c>
      <c r="U33" s="9">
        <v>3585620</v>
      </c>
      <c r="V33" s="9">
        <v>2952000</v>
      </c>
      <c r="W33" s="9">
        <v>0</v>
      </c>
      <c r="X33" s="9">
        <v>0</v>
      </c>
      <c r="Y33" s="9">
        <v>194530343</v>
      </c>
      <c r="Z33" s="9">
        <v>3715679007</v>
      </c>
      <c r="AA33" s="10"/>
    </row>
    <row r="34" spans="1:27" ht="18" customHeight="1" x14ac:dyDescent="0.3">
      <c r="A34" s="7">
        <f t="shared" si="0"/>
        <v>29</v>
      </c>
      <c r="B34" s="8" t="s">
        <v>31</v>
      </c>
      <c r="C34" s="8" t="s">
        <v>32</v>
      </c>
      <c r="D34" s="8" t="s">
        <v>33</v>
      </c>
      <c r="E34" s="8" t="s">
        <v>111</v>
      </c>
      <c r="F34" s="8" t="s">
        <v>112</v>
      </c>
      <c r="G34" s="8" t="s">
        <v>107</v>
      </c>
      <c r="H34" s="8"/>
      <c r="I34" s="8" t="s">
        <v>109</v>
      </c>
      <c r="J34" s="8" t="s">
        <v>113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10" t="s">
        <v>114</v>
      </c>
    </row>
    <row r="35" spans="1:27" ht="18" customHeight="1" x14ac:dyDescent="0.3">
      <c r="A35" s="7">
        <f t="shared" si="0"/>
        <v>30</v>
      </c>
      <c r="B35" s="8" t="s">
        <v>31</v>
      </c>
      <c r="C35" s="8" t="s">
        <v>32</v>
      </c>
      <c r="D35" s="8" t="s">
        <v>33</v>
      </c>
      <c r="E35" s="8" t="s">
        <v>80</v>
      </c>
      <c r="F35" s="8" t="s">
        <v>115</v>
      </c>
      <c r="G35" s="8" t="s">
        <v>49</v>
      </c>
      <c r="H35" s="8"/>
      <c r="I35" s="8" t="s">
        <v>116</v>
      </c>
      <c r="J35" s="8" t="s">
        <v>117</v>
      </c>
      <c r="K35" s="9">
        <v>0</v>
      </c>
      <c r="L35" s="9">
        <v>492951270</v>
      </c>
      <c r="M35" s="9">
        <v>1522722</v>
      </c>
      <c r="N35" s="9">
        <v>2627485</v>
      </c>
      <c r="O35" s="9">
        <v>497101477</v>
      </c>
      <c r="P35" s="9">
        <v>73116503</v>
      </c>
      <c r="Q35" s="9">
        <v>40757000</v>
      </c>
      <c r="R35" s="9">
        <v>87712722</v>
      </c>
      <c r="S35" s="9">
        <v>17902520</v>
      </c>
      <c r="T35" s="9">
        <v>215184980</v>
      </c>
      <c r="U35" s="9">
        <v>44773298</v>
      </c>
      <c r="V35" s="9">
        <v>0</v>
      </c>
      <c r="W35" s="9">
        <v>0</v>
      </c>
      <c r="X35" s="9">
        <v>65799785</v>
      </c>
      <c r="Y35" s="9">
        <v>-48145331</v>
      </c>
      <c r="Z35" s="9">
        <v>497101477</v>
      </c>
      <c r="AA35" s="10" t="s">
        <v>118</v>
      </c>
    </row>
    <row r="36" spans="1:27" ht="18" customHeight="1" x14ac:dyDescent="0.3">
      <c r="A36" s="7">
        <f t="shared" si="0"/>
        <v>31</v>
      </c>
      <c r="B36" s="8" t="s">
        <v>31</v>
      </c>
      <c r="C36" s="8" t="s">
        <v>32</v>
      </c>
      <c r="D36" s="8" t="s">
        <v>33</v>
      </c>
      <c r="E36" s="8" t="s">
        <v>119</v>
      </c>
      <c r="F36" s="8" t="s">
        <v>120</v>
      </c>
      <c r="G36" s="8" t="s">
        <v>49</v>
      </c>
      <c r="H36" s="8" t="s">
        <v>108</v>
      </c>
      <c r="I36" s="8" t="s">
        <v>116</v>
      </c>
      <c r="J36" s="8" t="s">
        <v>121</v>
      </c>
      <c r="K36" s="9">
        <v>0</v>
      </c>
      <c r="L36" s="9">
        <v>423467013</v>
      </c>
      <c r="M36" s="9">
        <v>129033264</v>
      </c>
      <c r="N36" s="9">
        <v>11890318</v>
      </c>
      <c r="O36" s="9">
        <v>564390595</v>
      </c>
      <c r="P36" s="9">
        <v>64858384</v>
      </c>
      <c r="Q36" s="9">
        <v>116265440</v>
      </c>
      <c r="R36" s="9">
        <v>89869676</v>
      </c>
      <c r="S36" s="9">
        <v>90079520</v>
      </c>
      <c r="T36" s="9">
        <v>954616</v>
      </c>
      <c r="U36" s="9">
        <v>21614960</v>
      </c>
      <c r="V36" s="9">
        <v>8902510</v>
      </c>
      <c r="W36" s="9">
        <v>0</v>
      </c>
      <c r="X36" s="9">
        <v>212576708</v>
      </c>
      <c r="Y36" s="9">
        <v>-40731219</v>
      </c>
      <c r="Z36" s="9">
        <v>564390595</v>
      </c>
      <c r="AA36" s="10"/>
    </row>
    <row r="37" spans="1:27" ht="18" customHeight="1" x14ac:dyDescent="0.3">
      <c r="A37" s="7">
        <f t="shared" si="0"/>
        <v>32</v>
      </c>
      <c r="B37" s="8" t="s">
        <v>31</v>
      </c>
      <c r="C37" s="8" t="s">
        <v>32</v>
      </c>
      <c r="D37" s="8" t="s">
        <v>33</v>
      </c>
      <c r="E37" s="8" t="s">
        <v>119</v>
      </c>
      <c r="F37" s="8" t="s">
        <v>122</v>
      </c>
      <c r="G37" s="8" t="s">
        <v>49</v>
      </c>
      <c r="H37" s="8"/>
      <c r="I37" s="8" t="s">
        <v>50</v>
      </c>
      <c r="J37" s="8" t="s">
        <v>123</v>
      </c>
      <c r="K37" s="9">
        <v>0</v>
      </c>
      <c r="L37" s="9">
        <v>4041085167</v>
      </c>
      <c r="M37" s="9">
        <v>147725948</v>
      </c>
      <c r="N37" s="9">
        <v>23068147</v>
      </c>
      <c r="O37" s="9">
        <v>4211879262</v>
      </c>
      <c r="P37" s="9">
        <v>58910568</v>
      </c>
      <c r="Q37" s="9">
        <v>887382952</v>
      </c>
      <c r="R37" s="9">
        <v>895298607</v>
      </c>
      <c r="S37" s="9">
        <v>141273545</v>
      </c>
      <c r="T37" s="9">
        <v>139203049</v>
      </c>
      <c r="U37" s="9">
        <v>1474477064</v>
      </c>
      <c r="V37" s="9">
        <v>0</v>
      </c>
      <c r="W37" s="9">
        <v>0</v>
      </c>
      <c r="X37" s="9">
        <v>300061475</v>
      </c>
      <c r="Y37" s="9">
        <v>315272002</v>
      </c>
      <c r="Z37" s="9">
        <v>4211879262</v>
      </c>
      <c r="AA37" s="10"/>
    </row>
    <row r="38" spans="1:27" ht="18" customHeight="1" x14ac:dyDescent="0.3">
      <c r="A38" s="7">
        <f t="shared" si="0"/>
        <v>33</v>
      </c>
      <c r="B38" s="8" t="s">
        <v>31</v>
      </c>
      <c r="C38" s="8" t="s">
        <v>32</v>
      </c>
      <c r="D38" s="8" t="s">
        <v>33</v>
      </c>
      <c r="E38" s="8" t="s">
        <v>124</v>
      </c>
      <c r="F38" s="8" t="s">
        <v>125</v>
      </c>
      <c r="G38" s="8" t="s">
        <v>49</v>
      </c>
      <c r="H38" s="8"/>
      <c r="I38" s="8" t="s">
        <v>50</v>
      </c>
      <c r="J38" s="8" t="s">
        <v>126</v>
      </c>
      <c r="K38" s="9">
        <v>0</v>
      </c>
      <c r="L38" s="9">
        <v>1110370052</v>
      </c>
      <c r="M38" s="9">
        <v>3730910</v>
      </c>
      <c r="N38" s="9">
        <v>14498346</v>
      </c>
      <c r="O38" s="9">
        <v>1128599308</v>
      </c>
      <c r="P38" s="9">
        <v>4800000</v>
      </c>
      <c r="Q38" s="9">
        <v>454487400</v>
      </c>
      <c r="R38" s="9">
        <v>123487145</v>
      </c>
      <c r="S38" s="9">
        <v>102866010</v>
      </c>
      <c r="T38" s="9">
        <v>351921439</v>
      </c>
      <c r="U38" s="9">
        <v>34896750</v>
      </c>
      <c r="V38" s="9">
        <v>4663700</v>
      </c>
      <c r="W38" s="9">
        <v>0</v>
      </c>
      <c r="X38" s="9">
        <v>241232656</v>
      </c>
      <c r="Y38" s="9">
        <v>-189755792</v>
      </c>
      <c r="Z38" s="9">
        <v>1128599308</v>
      </c>
      <c r="AA38" s="10"/>
    </row>
    <row r="39" spans="1:27" ht="18" customHeight="1" x14ac:dyDescent="0.3">
      <c r="A39" s="7">
        <f t="shared" si="0"/>
        <v>34</v>
      </c>
      <c r="B39" s="8" t="s">
        <v>31</v>
      </c>
      <c r="C39" s="8" t="s">
        <v>32</v>
      </c>
      <c r="D39" s="8" t="s">
        <v>33</v>
      </c>
      <c r="E39" s="8" t="s">
        <v>68</v>
      </c>
      <c r="F39" s="8" t="s">
        <v>127</v>
      </c>
      <c r="G39" s="8" t="s">
        <v>107</v>
      </c>
      <c r="H39" s="8" t="s">
        <v>45</v>
      </c>
      <c r="I39" s="8" t="s">
        <v>109</v>
      </c>
      <c r="J39" s="8" t="s">
        <v>128</v>
      </c>
      <c r="K39" s="9">
        <v>0</v>
      </c>
      <c r="L39" s="9">
        <v>281894800</v>
      </c>
      <c r="M39" s="9">
        <v>0</v>
      </c>
      <c r="N39" s="9">
        <v>0</v>
      </c>
      <c r="O39" s="9">
        <v>281894800</v>
      </c>
      <c r="P39" s="9">
        <v>79275829</v>
      </c>
      <c r="Q39" s="9">
        <v>3200000</v>
      </c>
      <c r="R39" s="9">
        <v>138550980</v>
      </c>
      <c r="S39" s="9">
        <v>2729000</v>
      </c>
      <c r="T39" s="9">
        <v>0</v>
      </c>
      <c r="U39" s="9">
        <v>20382802</v>
      </c>
      <c r="V39" s="9">
        <v>37756189</v>
      </c>
      <c r="W39" s="9">
        <v>0</v>
      </c>
      <c r="X39" s="9">
        <v>0</v>
      </c>
      <c r="Y39" s="9">
        <v>0</v>
      </c>
      <c r="Z39" s="9">
        <v>281894800</v>
      </c>
      <c r="AA39" s="10"/>
    </row>
    <row r="40" spans="1:27" ht="18" customHeight="1" x14ac:dyDescent="0.3">
      <c r="A40" s="7">
        <f t="shared" si="0"/>
        <v>35</v>
      </c>
      <c r="B40" s="8" t="s">
        <v>31</v>
      </c>
      <c r="C40" s="8" t="s">
        <v>32</v>
      </c>
      <c r="D40" s="8" t="s">
        <v>33</v>
      </c>
      <c r="E40" s="8" t="s">
        <v>43</v>
      </c>
      <c r="F40" s="8" t="s">
        <v>129</v>
      </c>
      <c r="G40" s="8" t="s">
        <v>107</v>
      </c>
      <c r="H40" s="8"/>
      <c r="I40" s="8" t="s">
        <v>109</v>
      </c>
      <c r="J40" s="8" t="s">
        <v>130</v>
      </c>
      <c r="K40" s="9">
        <v>0</v>
      </c>
      <c r="L40" s="9">
        <v>2005174812</v>
      </c>
      <c r="M40" s="9">
        <v>0</v>
      </c>
      <c r="N40" s="9">
        <v>1208118</v>
      </c>
      <c r="O40" s="9">
        <v>2006382930</v>
      </c>
      <c r="P40" s="9">
        <v>0</v>
      </c>
      <c r="Q40" s="9">
        <v>0</v>
      </c>
      <c r="R40" s="9">
        <v>365698171</v>
      </c>
      <c r="S40" s="9">
        <v>8004561</v>
      </c>
      <c r="T40" s="9">
        <v>634575650</v>
      </c>
      <c r="U40" s="9">
        <v>0</v>
      </c>
      <c r="V40" s="9">
        <v>0</v>
      </c>
      <c r="W40" s="9">
        <v>0</v>
      </c>
      <c r="X40" s="9">
        <v>1034965323</v>
      </c>
      <c r="Y40" s="9">
        <v>-36860775</v>
      </c>
      <c r="Z40" s="9">
        <v>2006382930</v>
      </c>
      <c r="AA40" s="10" t="s">
        <v>131</v>
      </c>
    </row>
    <row r="41" spans="1:27" ht="18" customHeight="1" x14ac:dyDescent="0.3">
      <c r="A41" s="7">
        <f t="shared" si="0"/>
        <v>36</v>
      </c>
      <c r="B41" s="8" t="s">
        <v>31</v>
      </c>
      <c r="C41" s="8" t="s">
        <v>32</v>
      </c>
      <c r="D41" s="8" t="s">
        <v>33</v>
      </c>
      <c r="E41" s="8" t="s">
        <v>34</v>
      </c>
      <c r="F41" s="8" t="s">
        <v>132</v>
      </c>
      <c r="G41" s="8" t="s">
        <v>36</v>
      </c>
      <c r="H41" s="8" t="s">
        <v>45</v>
      </c>
      <c r="I41" s="8" t="s">
        <v>37</v>
      </c>
      <c r="J41" s="8" t="s">
        <v>133</v>
      </c>
      <c r="K41" s="9">
        <v>0</v>
      </c>
      <c r="L41" s="9">
        <v>1373354301</v>
      </c>
      <c r="M41" s="9">
        <v>269614635</v>
      </c>
      <c r="N41" s="9">
        <v>7683670</v>
      </c>
      <c r="O41" s="9">
        <v>1650652606</v>
      </c>
      <c r="P41" s="9">
        <v>178576158</v>
      </c>
      <c r="Q41" s="9">
        <v>218315967</v>
      </c>
      <c r="R41" s="9">
        <v>166540678</v>
      </c>
      <c r="S41" s="9">
        <v>76091991</v>
      </c>
      <c r="T41" s="9">
        <v>671721192</v>
      </c>
      <c r="U41" s="9">
        <v>57552075</v>
      </c>
      <c r="V41" s="9">
        <v>4001600</v>
      </c>
      <c r="W41" s="9">
        <v>0</v>
      </c>
      <c r="X41" s="9">
        <v>321115149</v>
      </c>
      <c r="Y41" s="9">
        <v>-43262204</v>
      </c>
      <c r="Z41" s="9">
        <v>1650652606</v>
      </c>
      <c r="AA41" s="10"/>
    </row>
    <row r="42" spans="1:27" ht="18" customHeight="1" x14ac:dyDescent="0.3">
      <c r="A42" s="7">
        <f t="shared" si="0"/>
        <v>37</v>
      </c>
      <c r="B42" s="8" t="s">
        <v>31</v>
      </c>
      <c r="C42" s="8" t="s">
        <v>32</v>
      </c>
      <c r="D42" s="8" t="s">
        <v>33</v>
      </c>
      <c r="E42" s="8" t="s">
        <v>43</v>
      </c>
      <c r="F42" s="8" t="s">
        <v>134</v>
      </c>
      <c r="G42" s="8" t="s">
        <v>36</v>
      </c>
      <c r="H42" s="8"/>
      <c r="I42" s="8" t="s">
        <v>37</v>
      </c>
      <c r="J42" s="8" t="s">
        <v>135</v>
      </c>
      <c r="K42" s="9">
        <v>0</v>
      </c>
      <c r="L42" s="9">
        <v>5100302150</v>
      </c>
      <c r="M42" s="9">
        <v>296187272</v>
      </c>
      <c r="N42" s="9">
        <v>41093523</v>
      </c>
      <c r="O42" s="9">
        <v>5437582945</v>
      </c>
      <c r="P42" s="9">
        <v>138717650</v>
      </c>
      <c r="Q42" s="9">
        <v>428722635</v>
      </c>
      <c r="R42" s="9">
        <v>725263668</v>
      </c>
      <c r="S42" s="9">
        <v>30485900</v>
      </c>
      <c r="T42" s="9">
        <v>2160778027</v>
      </c>
      <c r="U42" s="9">
        <v>764100697</v>
      </c>
      <c r="V42" s="9">
        <v>0</v>
      </c>
      <c r="W42" s="9">
        <v>293000000</v>
      </c>
      <c r="X42" s="9">
        <v>752461517</v>
      </c>
      <c r="Y42" s="9">
        <v>144052851</v>
      </c>
      <c r="Z42" s="9">
        <v>5437582945</v>
      </c>
      <c r="AA42" s="10"/>
    </row>
    <row r="43" spans="1:27" ht="18" customHeight="1" x14ac:dyDescent="0.3">
      <c r="A43" s="7">
        <f t="shared" si="0"/>
        <v>38</v>
      </c>
      <c r="B43" s="8" t="s">
        <v>31</v>
      </c>
      <c r="C43" s="8" t="s">
        <v>32</v>
      </c>
      <c r="D43" s="8" t="s">
        <v>33</v>
      </c>
      <c r="E43" s="8" t="s">
        <v>80</v>
      </c>
      <c r="F43" s="8" t="s">
        <v>136</v>
      </c>
      <c r="G43" s="8" t="s">
        <v>49</v>
      </c>
      <c r="H43" s="8"/>
      <c r="I43" s="8" t="s">
        <v>50</v>
      </c>
      <c r="J43" s="8" t="s">
        <v>137</v>
      </c>
      <c r="K43" s="9">
        <v>0</v>
      </c>
      <c r="L43" s="9">
        <v>1016091033</v>
      </c>
      <c r="M43" s="9">
        <v>4254546</v>
      </c>
      <c r="N43" s="9">
        <v>82797623</v>
      </c>
      <c r="O43" s="9">
        <v>1103143202</v>
      </c>
      <c r="P43" s="9">
        <v>56045404</v>
      </c>
      <c r="Q43" s="9">
        <v>199574100</v>
      </c>
      <c r="R43" s="9">
        <v>112881030</v>
      </c>
      <c r="S43" s="9">
        <v>66733920</v>
      </c>
      <c r="T43" s="9">
        <v>5395974</v>
      </c>
      <c r="U43" s="9">
        <v>38636317</v>
      </c>
      <c r="V43" s="9">
        <v>5736740</v>
      </c>
      <c r="W43" s="9">
        <v>0</v>
      </c>
      <c r="X43" s="9">
        <v>262955884</v>
      </c>
      <c r="Y43" s="9">
        <v>355183833</v>
      </c>
      <c r="Z43" s="9">
        <v>1103143202</v>
      </c>
      <c r="AA43" s="10"/>
    </row>
    <row r="44" spans="1:27" ht="18" customHeight="1" x14ac:dyDescent="0.3">
      <c r="A44" s="7">
        <f t="shared" si="0"/>
        <v>39</v>
      </c>
      <c r="B44" s="8" t="s">
        <v>31</v>
      </c>
      <c r="C44" s="8" t="s">
        <v>32</v>
      </c>
      <c r="D44" s="8" t="s">
        <v>33</v>
      </c>
      <c r="E44" s="8" t="s">
        <v>34</v>
      </c>
      <c r="F44" s="8" t="s">
        <v>138</v>
      </c>
      <c r="G44" s="8" t="s">
        <v>49</v>
      </c>
      <c r="H44" s="8"/>
      <c r="I44" s="8" t="s">
        <v>50</v>
      </c>
      <c r="J44" s="8" t="s">
        <v>139</v>
      </c>
      <c r="K44" s="9">
        <v>0</v>
      </c>
      <c r="L44" s="9">
        <v>822560876</v>
      </c>
      <c r="M44" s="9">
        <v>19621288</v>
      </c>
      <c r="N44" s="9">
        <v>7738560</v>
      </c>
      <c r="O44" s="9">
        <v>849920724</v>
      </c>
      <c r="P44" s="9">
        <v>44097829</v>
      </c>
      <c r="Q44" s="9">
        <v>135865960</v>
      </c>
      <c r="R44" s="9">
        <v>135084163</v>
      </c>
      <c r="S44" s="9">
        <v>88777912</v>
      </c>
      <c r="T44" s="9">
        <v>287358145</v>
      </c>
      <c r="U44" s="9">
        <v>46568407</v>
      </c>
      <c r="V44" s="9">
        <v>141819</v>
      </c>
      <c r="W44" s="9">
        <v>0</v>
      </c>
      <c r="X44" s="9">
        <v>164608239</v>
      </c>
      <c r="Y44" s="9">
        <v>-52581750</v>
      </c>
      <c r="Z44" s="9">
        <v>849920724</v>
      </c>
      <c r="AA44" s="10" t="s">
        <v>140</v>
      </c>
    </row>
    <row r="45" spans="1:27" ht="18" customHeight="1" x14ac:dyDescent="0.3">
      <c r="A45" s="7">
        <f t="shared" si="0"/>
        <v>40</v>
      </c>
      <c r="B45" s="8" t="s">
        <v>31</v>
      </c>
      <c r="C45" s="8" t="s">
        <v>32</v>
      </c>
      <c r="D45" s="8" t="s">
        <v>33</v>
      </c>
      <c r="E45" s="8" t="s">
        <v>34</v>
      </c>
      <c r="F45" s="8" t="s">
        <v>141</v>
      </c>
      <c r="G45" s="8" t="s">
        <v>49</v>
      </c>
      <c r="H45" s="8"/>
      <c r="I45" s="8" t="s">
        <v>50</v>
      </c>
      <c r="J45" s="8" t="s">
        <v>142</v>
      </c>
      <c r="K45" s="9">
        <v>0</v>
      </c>
      <c r="L45" s="9">
        <v>1177906800</v>
      </c>
      <c r="M45" s="9">
        <v>5133337</v>
      </c>
      <c r="N45" s="9">
        <v>12990538</v>
      </c>
      <c r="O45" s="9">
        <v>1196030675</v>
      </c>
      <c r="P45" s="9">
        <v>42860374</v>
      </c>
      <c r="Q45" s="9">
        <v>358367120</v>
      </c>
      <c r="R45" s="9">
        <v>35046103</v>
      </c>
      <c r="S45" s="9">
        <v>57528412</v>
      </c>
      <c r="T45" s="9">
        <v>3453713</v>
      </c>
      <c r="U45" s="9">
        <v>661231134</v>
      </c>
      <c r="V45" s="9">
        <v>0</v>
      </c>
      <c r="W45" s="9">
        <v>0</v>
      </c>
      <c r="X45" s="9">
        <v>338040637</v>
      </c>
      <c r="Y45" s="9">
        <v>-300496818</v>
      </c>
      <c r="Z45" s="9">
        <v>1196030675</v>
      </c>
      <c r="AA45" s="10" t="s">
        <v>143</v>
      </c>
    </row>
    <row r="46" spans="1:27" ht="18" customHeight="1" x14ac:dyDescent="0.3">
      <c r="A46" s="7">
        <f t="shared" si="0"/>
        <v>41</v>
      </c>
      <c r="B46" s="8" t="s">
        <v>31</v>
      </c>
      <c r="C46" s="8" t="s">
        <v>32</v>
      </c>
      <c r="D46" s="8" t="s">
        <v>33</v>
      </c>
      <c r="E46" s="8" t="s">
        <v>43</v>
      </c>
      <c r="F46" s="8" t="s">
        <v>144</v>
      </c>
      <c r="G46" s="8" t="s">
        <v>49</v>
      </c>
      <c r="H46" s="8"/>
      <c r="I46" s="8" t="s">
        <v>50</v>
      </c>
      <c r="J46" s="8" t="s">
        <v>145</v>
      </c>
      <c r="K46" s="9">
        <v>0</v>
      </c>
      <c r="L46" s="9">
        <v>2163718150</v>
      </c>
      <c r="M46" s="9">
        <v>3454545</v>
      </c>
      <c r="N46" s="9">
        <v>48051016</v>
      </c>
      <c r="O46" s="9">
        <v>2215223711</v>
      </c>
      <c r="P46" s="9">
        <v>46280976</v>
      </c>
      <c r="Q46" s="9">
        <v>468113900</v>
      </c>
      <c r="R46" s="9">
        <v>206777171</v>
      </c>
      <c r="S46" s="9">
        <v>142825243</v>
      </c>
      <c r="T46" s="9">
        <v>6013333</v>
      </c>
      <c r="U46" s="9">
        <v>765241918</v>
      </c>
      <c r="V46" s="9">
        <v>6919210</v>
      </c>
      <c r="W46" s="9">
        <v>0</v>
      </c>
      <c r="X46" s="9">
        <v>498314440</v>
      </c>
      <c r="Y46" s="9">
        <v>74737520</v>
      </c>
      <c r="Z46" s="9">
        <v>2215223711</v>
      </c>
      <c r="AA46" s="10" t="s">
        <v>146</v>
      </c>
    </row>
    <row r="47" spans="1:27" ht="18" customHeight="1" x14ac:dyDescent="0.3">
      <c r="A47" s="7">
        <f t="shared" si="0"/>
        <v>42</v>
      </c>
      <c r="B47" s="8" t="s">
        <v>31</v>
      </c>
      <c r="C47" s="8" t="s">
        <v>147</v>
      </c>
      <c r="D47" s="8" t="s">
        <v>33</v>
      </c>
      <c r="E47" s="8" t="s">
        <v>47</v>
      </c>
      <c r="F47" s="8" t="s">
        <v>148</v>
      </c>
      <c r="G47" s="8" t="s">
        <v>49</v>
      </c>
      <c r="H47" s="8"/>
      <c r="I47" s="8" t="s">
        <v>50</v>
      </c>
      <c r="J47" s="8" t="s">
        <v>149</v>
      </c>
      <c r="K47" s="9">
        <v>0</v>
      </c>
      <c r="L47" s="9">
        <v>907212730</v>
      </c>
      <c r="M47" s="9">
        <v>32138182</v>
      </c>
      <c r="N47" s="9">
        <v>52541548</v>
      </c>
      <c r="O47" s="9">
        <v>991892460</v>
      </c>
      <c r="P47" s="9">
        <v>39926078</v>
      </c>
      <c r="Q47" s="9">
        <v>79607526</v>
      </c>
      <c r="R47" s="9">
        <v>197614657</v>
      </c>
      <c r="S47" s="9">
        <v>23618500</v>
      </c>
      <c r="T47" s="9">
        <v>11649543</v>
      </c>
      <c r="U47" s="9">
        <v>38087007</v>
      </c>
      <c r="V47" s="9">
        <v>15422000</v>
      </c>
      <c r="W47" s="9">
        <v>0</v>
      </c>
      <c r="X47" s="9">
        <v>637613317</v>
      </c>
      <c r="Y47" s="9">
        <v>-51646168</v>
      </c>
      <c r="Z47" s="9">
        <v>991892460</v>
      </c>
      <c r="AA47" s="10"/>
    </row>
    <row r="48" spans="1:27" ht="18" customHeight="1" x14ac:dyDescent="0.3">
      <c r="A48" s="7">
        <f t="shared" si="0"/>
        <v>43</v>
      </c>
      <c r="B48" s="8" t="s">
        <v>31</v>
      </c>
      <c r="C48" s="8" t="s">
        <v>147</v>
      </c>
      <c r="D48" s="8" t="s">
        <v>33</v>
      </c>
      <c r="E48" s="8" t="s">
        <v>80</v>
      </c>
      <c r="F48" s="8" t="s">
        <v>150</v>
      </c>
      <c r="G48" s="8" t="s">
        <v>49</v>
      </c>
      <c r="H48" s="8" t="s">
        <v>45</v>
      </c>
      <c r="I48" s="8" t="s">
        <v>50</v>
      </c>
      <c r="J48" s="8" t="s">
        <v>151</v>
      </c>
      <c r="K48" s="9">
        <v>0</v>
      </c>
      <c r="L48" s="9">
        <v>517926305</v>
      </c>
      <c r="M48" s="9">
        <v>13009091</v>
      </c>
      <c r="N48" s="9">
        <v>227337204</v>
      </c>
      <c r="O48" s="9">
        <v>758272600</v>
      </c>
      <c r="P48" s="9">
        <v>36363022</v>
      </c>
      <c r="Q48" s="9">
        <v>71189536</v>
      </c>
      <c r="R48" s="9">
        <v>74011961</v>
      </c>
      <c r="S48" s="9">
        <v>29733900</v>
      </c>
      <c r="T48" s="9">
        <v>258356957</v>
      </c>
      <c r="U48" s="9">
        <v>20574104</v>
      </c>
      <c r="V48" s="9">
        <v>1187874</v>
      </c>
      <c r="W48" s="9">
        <v>0</v>
      </c>
      <c r="X48" s="9">
        <v>177845043</v>
      </c>
      <c r="Y48" s="9">
        <v>89010203</v>
      </c>
      <c r="Z48" s="9">
        <v>758272600</v>
      </c>
      <c r="AA48" s="10"/>
    </row>
    <row r="49" spans="1:27" ht="18" customHeight="1" x14ac:dyDescent="0.3">
      <c r="A49" s="7">
        <f t="shared" si="0"/>
        <v>44</v>
      </c>
      <c r="B49" s="8" t="s">
        <v>31</v>
      </c>
      <c r="C49" s="8" t="s">
        <v>147</v>
      </c>
      <c r="D49" s="8" t="s">
        <v>33</v>
      </c>
      <c r="E49" s="8" t="s">
        <v>43</v>
      </c>
      <c r="F49" s="8" t="s">
        <v>152</v>
      </c>
      <c r="G49" s="8" t="s">
        <v>49</v>
      </c>
      <c r="H49" s="8"/>
      <c r="I49" s="8" t="s">
        <v>50</v>
      </c>
      <c r="J49" s="8" t="s">
        <v>153</v>
      </c>
      <c r="K49" s="9">
        <v>0</v>
      </c>
      <c r="L49" s="9">
        <v>226216320</v>
      </c>
      <c r="M49" s="9">
        <v>687108</v>
      </c>
      <c r="N49" s="9">
        <v>626315</v>
      </c>
      <c r="O49" s="9">
        <v>227529743</v>
      </c>
      <c r="P49" s="9">
        <v>2400000</v>
      </c>
      <c r="Q49" s="9">
        <v>0</v>
      </c>
      <c r="R49" s="9">
        <v>9393319</v>
      </c>
      <c r="S49" s="9">
        <v>13186750</v>
      </c>
      <c r="T49" s="9">
        <v>135125818</v>
      </c>
      <c r="U49" s="9">
        <v>19399240</v>
      </c>
      <c r="V49" s="9">
        <v>389000</v>
      </c>
      <c r="W49" s="9">
        <v>0</v>
      </c>
      <c r="X49" s="9">
        <v>61199483</v>
      </c>
      <c r="Y49" s="9">
        <v>-13563867</v>
      </c>
      <c r="Z49" s="9">
        <v>227529743</v>
      </c>
      <c r="AA49" s="10"/>
    </row>
    <row r="50" spans="1:27" ht="18" customHeight="1" x14ac:dyDescent="0.3">
      <c r="A50" s="7">
        <f t="shared" si="0"/>
        <v>45</v>
      </c>
      <c r="B50" s="8" t="s">
        <v>31</v>
      </c>
      <c r="C50" s="8" t="s">
        <v>147</v>
      </c>
      <c r="D50" s="8" t="s">
        <v>33</v>
      </c>
      <c r="E50" s="8" t="s">
        <v>43</v>
      </c>
      <c r="F50" s="8" t="s">
        <v>154</v>
      </c>
      <c r="G50" s="8" t="s">
        <v>36</v>
      </c>
      <c r="H50" s="8"/>
      <c r="I50" s="8" t="s">
        <v>37</v>
      </c>
      <c r="J50" s="8" t="s">
        <v>155</v>
      </c>
      <c r="K50" s="9">
        <v>0</v>
      </c>
      <c r="L50" s="9">
        <v>1537537000</v>
      </c>
      <c r="M50" s="9">
        <v>0</v>
      </c>
      <c r="N50" s="9">
        <v>22221430</v>
      </c>
      <c r="O50" s="9">
        <v>1559758430</v>
      </c>
      <c r="P50" s="9">
        <v>0</v>
      </c>
      <c r="Q50" s="9">
        <v>529761869</v>
      </c>
      <c r="R50" s="9">
        <v>277114920</v>
      </c>
      <c r="S50" s="9">
        <v>50723200</v>
      </c>
      <c r="T50" s="9">
        <v>563653019</v>
      </c>
      <c r="U50" s="9">
        <v>9307622</v>
      </c>
      <c r="V50" s="9">
        <v>0</v>
      </c>
      <c r="W50" s="9">
        <v>16000000</v>
      </c>
      <c r="X50" s="9">
        <v>27611917</v>
      </c>
      <c r="Y50" s="9">
        <v>85585883</v>
      </c>
      <c r="Z50" s="9">
        <v>1559758430</v>
      </c>
      <c r="AA50" s="10"/>
    </row>
    <row r="51" spans="1:27" ht="18" customHeight="1" x14ac:dyDescent="0.3">
      <c r="A51" s="7">
        <f t="shared" si="0"/>
        <v>46</v>
      </c>
      <c r="B51" s="8" t="s">
        <v>31</v>
      </c>
      <c r="C51" s="8" t="s">
        <v>147</v>
      </c>
      <c r="D51" s="8" t="s">
        <v>33</v>
      </c>
      <c r="E51" s="8" t="s">
        <v>156</v>
      </c>
      <c r="F51" s="8" t="s">
        <v>157</v>
      </c>
      <c r="G51" s="8" t="s">
        <v>49</v>
      </c>
      <c r="H51" s="8"/>
      <c r="I51" s="8" t="s">
        <v>50</v>
      </c>
      <c r="J51" s="8" t="s">
        <v>158</v>
      </c>
      <c r="K51" s="9">
        <v>0</v>
      </c>
      <c r="L51" s="9">
        <v>672942548</v>
      </c>
      <c r="M51" s="9">
        <v>727272</v>
      </c>
      <c r="N51" s="9">
        <v>26378194</v>
      </c>
      <c r="O51" s="9">
        <v>700048014</v>
      </c>
      <c r="P51" s="9">
        <v>6010093</v>
      </c>
      <c r="Q51" s="9">
        <v>43861225</v>
      </c>
      <c r="R51" s="9">
        <v>101767458</v>
      </c>
      <c r="S51" s="9">
        <v>7351938</v>
      </c>
      <c r="T51" s="9">
        <v>3357899</v>
      </c>
      <c r="U51" s="9">
        <v>27512794</v>
      </c>
      <c r="V51" s="9">
        <v>280000</v>
      </c>
      <c r="W51" s="9">
        <v>0</v>
      </c>
      <c r="X51" s="9">
        <v>214745047</v>
      </c>
      <c r="Y51" s="9">
        <v>295161560</v>
      </c>
      <c r="Z51" s="9">
        <v>700048014</v>
      </c>
      <c r="AA51" s="10"/>
    </row>
    <row r="52" spans="1:27" ht="18" customHeight="1" x14ac:dyDescent="0.3">
      <c r="A52" s="7">
        <f t="shared" si="0"/>
        <v>47</v>
      </c>
      <c r="B52" s="11" t="s">
        <v>31</v>
      </c>
      <c r="C52" s="11" t="s">
        <v>147</v>
      </c>
      <c r="D52" s="11" t="s">
        <v>33</v>
      </c>
      <c r="E52" s="11" t="s">
        <v>156</v>
      </c>
      <c r="F52" s="11" t="s">
        <v>159</v>
      </c>
      <c r="G52" s="11" t="s">
        <v>49</v>
      </c>
      <c r="H52" s="11" t="s">
        <v>45</v>
      </c>
      <c r="I52" s="11" t="s">
        <v>50</v>
      </c>
      <c r="J52" s="11" t="s">
        <v>160</v>
      </c>
      <c r="K52" s="12">
        <v>0</v>
      </c>
      <c r="L52" s="12">
        <v>617042328</v>
      </c>
      <c r="M52" s="12">
        <v>290909</v>
      </c>
      <c r="N52" s="12">
        <v>72835584</v>
      </c>
      <c r="O52" s="12">
        <v>690168821</v>
      </c>
      <c r="P52" s="12">
        <v>102783855</v>
      </c>
      <c r="Q52" s="12">
        <v>31639608</v>
      </c>
      <c r="R52" s="12">
        <v>66413344</v>
      </c>
      <c r="S52" s="12">
        <v>51538918</v>
      </c>
      <c r="T52" s="12">
        <v>273336361</v>
      </c>
      <c r="U52" s="12">
        <v>37326839</v>
      </c>
      <c r="V52" s="12">
        <v>22535960</v>
      </c>
      <c r="W52" s="12">
        <v>0</v>
      </c>
      <c r="X52" s="12">
        <v>183125800</v>
      </c>
      <c r="Y52" s="12">
        <v>-78531864</v>
      </c>
      <c r="Z52" s="12">
        <v>690168821</v>
      </c>
      <c r="AA52" s="13"/>
    </row>
    <row r="53" spans="1:27" ht="18" customHeight="1" x14ac:dyDescent="0.3">
      <c r="A53" s="7">
        <f t="shared" si="0"/>
        <v>48</v>
      </c>
      <c r="B53" s="11" t="s">
        <v>31</v>
      </c>
      <c r="C53" s="11" t="s">
        <v>147</v>
      </c>
      <c r="D53" s="11" t="s">
        <v>33</v>
      </c>
      <c r="E53" s="11" t="s">
        <v>43</v>
      </c>
      <c r="F53" s="11" t="s">
        <v>161</v>
      </c>
      <c r="G53" s="11" t="s">
        <v>36</v>
      </c>
      <c r="H53" s="11"/>
      <c r="I53" s="11" t="s">
        <v>37</v>
      </c>
      <c r="J53" s="11" t="s">
        <v>162</v>
      </c>
      <c r="K53" s="12">
        <v>0</v>
      </c>
      <c r="L53" s="12">
        <v>1347021660</v>
      </c>
      <c r="M53" s="12">
        <v>715181826</v>
      </c>
      <c r="N53" s="12">
        <v>830975</v>
      </c>
      <c r="O53" s="12">
        <v>2063034461</v>
      </c>
      <c r="P53" s="12">
        <v>67063843</v>
      </c>
      <c r="Q53" s="12">
        <v>0</v>
      </c>
      <c r="R53" s="12">
        <v>216147027</v>
      </c>
      <c r="S53" s="12">
        <v>41310790</v>
      </c>
      <c r="T53" s="12">
        <v>1043767837</v>
      </c>
      <c r="U53" s="12">
        <v>70053477</v>
      </c>
      <c r="V53" s="12">
        <v>0</v>
      </c>
      <c r="W53" s="12">
        <v>0</v>
      </c>
      <c r="X53" s="12">
        <v>481825925</v>
      </c>
      <c r="Y53" s="12">
        <v>142865562</v>
      </c>
      <c r="Z53" s="12">
        <v>2063034461</v>
      </c>
      <c r="AA53" s="13"/>
    </row>
    <row r="54" spans="1:27" ht="18" customHeight="1" x14ac:dyDescent="0.3">
      <c r="A54" s="7">
        <f t="shared" si="0"/>
        <v>49</v>
      </c>
      <c r="B54" s="11" t="s">
        <v>31</v>
      </c>
      <c r="C54" s="11" t="s">
        <v>147</v>
      </c>
      <c r="D54" s="11" t="s">
        <v>33</v>
      </c>
      <c r="E54" s="11" t="s">
        <v>119</v>
      </c>
      <c r="F54" s="11" t="s">
        <v>163</v>
      </c>
      <c r="G54" s="11" t="s">
        <v>49</v>
      </c>
      <c r="H54" s="11"/>
      <c r="I54" s="11" t="s">
        <v>50</v>
      </c>
      <c r="J54" s="11" t="s">
        <v>164</v>
      </c>
      <c r="K54" s="12">
        <v>0</v>
      </c>
      <c r="L54" s="12">
        <v>533889391</v>
      </c>
      <c r="M54" s="12">
        <v>21781819</v>
      </c>
      <c r="N54" s="12">
        <v>3827423</v>
      </c>
      <c r="O54" s="12">
        <v>559498633</v>
      </c>
      <c r="P54" s="12">
        <v>36644304</v>
      </c>
      <c r="Q54" s="12">
        <v>19415548</v>
      </c>
      <c r="R54" s="12">
        <v>131059011</v>
      </c>
      <c r="S54" s="12">
        <v>0</v>
      </c>
      <c r="T54" s="12">
        <v>308745447</v>
      </c>
      <c r="U54" s="12">
        <v>3588443</v>
      </c>
      <c r="V54" s="12">
        <v>0</v>
      </c>
      <c r="W54" s="12">
        <v>0</v>
      </c>
      <c r="X54" s="12">
        <v>205951410</v>
      </c>
      <c r="Y54" s="12">
        <v>-145905530</v>
      </c>
      <c r="Z54" s="12">
        <v>559498633</v>
      </c>
      <c r="AA54" s="13" t="s">
        <v>165</v>
      </c>
    </row>
    <row r="55" spans="1:27" ht="18" customHeight="1" x14ac:dyDescent="0.3">
      <c r="A55" s="7">
        <f t="shared" si="0"/>
        <v>50</v>
      </c>
      <c r="B55" s="11" t="s">
        <v>31</v>
      </c>
      <c r="C55" s="11" t="s">
        <v>147</v>
      </c>
      <c r="D55" s="11" t="s">
        <v>33</v>
      </c>
      <c r="E55" s="11" t="s">
        <v>111</v>
      </c>
      <c r="F55" s="11" t="s">
        <v>166</v>
      </c>
      <c r="G55" s="11" t="s">
        <v>49</v>
      </c>
      <c r="H55" s="11"/>
      <c r="I55" s="11" t="s">
        <v>50</v>
      </c>
      <c r="J55" s="11" t="s">
        <v>167</v>
      </c>
      <c r="K55" s="12">
        <v>0</v>
      </c>
      <c r="L55" s="12">
        <v>440396247</v>
      </c>
      <c r="M55" s="12">
        <v>4427274</v>
      </c>
      <c r="N55" s="12">
        <v>12308731</v>
      </c>
      <c r="O55" s="12">
        <v>457132252</v>
      </c>
      <c r="P55" s="12">
        <v>39616515</v>
      </c>
      <c r="Q55" s="12">
        <v>150439090</v>
      </c>
      <c r="R55" s="12">
        <v>109198138</v>
      </c>
      <c r="S55" s="12">
        <v>27431567</v>
      </c>
      <c r="T55" s="12">
        <v>325878673</v>
      </c>
      <c r="U55" s="12">
        <v>23601130</v>
      </c>
      <c r="V55" s="12">
        <v>531618</v>
      </c>
      <c r="W55" s="12">
        <v>0</v>
      </c>
      <c r="X55" s="12">
        <v>194610411</v>
      </c>
      <c r="Y55" s="12">
        <v>-414174890</v>
      </c>
      <c r="Z55" s="12">
        <v>457132252</v>
      </c>
      <c r="AA55" s="13"/>
    </row>
    <row r="56" spans="1:27" ht="18" customHeight="1" x14ac:dyDescent="0.3">
      <c r="A56" s="7">
        <f t="shared" si="0"/>
        <v>51</v>
      </c>
      <c r="B56" s="11" t="s">
        <v>31</v>
      </c>
      <c r="C56" s="11" t="s">
        <v>147</v>
      </c>
      <c r="D56" s="11" t="s">
        <v>33</v>
      </c>
      <c r="E56" s="11" t="s">
        <v>119</v>
      </c>
      <c r="F56" s="11" t="s">
        <v>168</v>
      </c>
      <c r="G56" s="11" t="s">
        <v>49</v>
      </c>
      <c r="H56" s="11"/>
      <c r="I56" s="11" t="s">
        <v>50</v>
      </c>
      <c r="J56" s="11" t="s">
        <v>169</v>
      </c>
      <c r="K56" s="12">
        <v>0</v>
      </c>
      <c r="L56" s="12">
        <v>576142365</v>
      </c>
      <c r="M56" s="12">
        <v>101575790</v>
      </c>
      <c r="N56" s="12">
        <v>8615712</v>
      </c>
      <c r="O56" s="12">
        <v>686333867</v>
      </c>
      <c r="P56" s="12">
        <v>44056348</v>
      </c>
      <c r="Q56" s="12">
        <v>62778183</v>
      </c>
      <c r="R56" s="12">
        <v>101666495</v>
      </c>
      <c r="S56" s="12">
        <v>59295387</v>
      </c>
      <c r="T56" s="12">
        <v>270973868</v>
      </c>
      <c r="U56" s="12">
        <v>17019511</v>
      </c>
      <c r="V56" s="12">
        <v>700057</v>
      </c>
      <c r="W56" s="12">
        <v>0</v>
      </c>
      <c r="X56" s="12">
        <v>148089647</v>
      </c>
      <c r="Y56" s="12">
        <v>-18245629</v>
      </c>
      <c r="Z56" s="12">
        <v>686333867</v>
      </c>
      <c r="AA56" s="13"/>
    </row>
    <row r="57" spans="1:27" ht="18" customHeight="1" x14ac:dyDescent="0.3">
      <c r="A57" s="7">
        <f t="shared" si="0"/>
        <v>52</v>
      </c>
      <c r="B57" s="11" t="s">
        <v>31</v>
      </c>
      <c r="C57" s="11" t="s">
        <v>147</v>
      </c>
      <c r="D57" s="11" t="s">
        <v>33</v>
      </c>
      <c r="E57" s="11" t="s">
        <v>170</v>
      </c>
      <c r="F57" s="11" t="s">
        <v>171</v>
      </c>
      <c r="G57" s="11" t="s">
        <v>49</v>
      </c>
      <c r="H57" s="11" t="s">
        <v>45</v>
      </c>
      <c r="I57" s="11" t="s">
        <v>50</v>
      </c>
      <c r="J57" s="11" t="s">
        <v>172</v>
      </c>
      <c r="K57" s="12">
        <v>0</v>
      </c>
      <c r="L57" s="12">
        <v>295198966</v>
      </c>
      <c r="M57" s="12">
        <v>327272</v>
      </c>
      <c r="N57" s="12">
        <v>304822</v>
      </c>
      <c r="O57" s="12">
        <v>295831060</v>
      </c>
      <c r="P57" s="12">
        <v>31885230</v>
      </c>
      <c r="Q57" s="12">
        <v>0</v>
      </c>
      <c r="R57" s="12">
        <v>23122729</v>
      </c>
      <c r="S57" s="12">
        <v>11959341</v>
      </c>
      <c r="T57" s="12">
        <v>651881</v>
      </c>
      <c r="U57" s="12">
        <v>40601577</v>
      </c>
      <c r="V57" s="12">
        <v>0</v>
      </c>
      <c r="W57" s="12">
        <v>0</v>
      </c>
      <c r="X57" s="12">
        <v>224797587</v>
      </c>
      <c r="Y57" s="12">
        <v>-37187285</v>
      </c>
      <c r="Z57" s="12">
        <v>295831060</v>
      </c>
      <c r="AA57" s="13"/>
    </row>
    <row r="58" spans="1:27" ht="18" customHeight="1" thickBot="1" x14ac:dyDescent="0.35">
      <c r="A58" s="14">
        <f t="shared" si="0"/>
        <v>53</v>
      </c>
      <c r="B58" s="15" t="s">
        <v>31</v>
      </c>
      <c r="C58" s="15" t="s">
        <v>147</v>
      </c>
      <c r="D58" s="15" t="s">
        <v>33</v>
      </c>
      <c r="E58" s="15" t="s">
        <v>40</v>
      </c>
      <c r="F58" s="15" t="s">
        <v>173</v>
      </c>
      <c r="G58" s="15" t="s">
        <v>49</v>
      </c>
      <c r="H58" s="15" t="s">
        <v>45</v>
      </c>
      <c r="I58" s="15" t="s">
        <v>50</v>
      </c>
      <c r="J58" s="15" t="s">
        <v>174</v>
      </c>
      <c r="K58" s="16">
        <v>0</v>
      </c>
      <c r="L58" s="16">
        <v>476910050</v>
      </c>
      <c r="M58" s="16">
        <v>19000000</v>
      </c>
      <c r="N58" s="16">
        <v>7141306</v>
      </c>
      <c r="O58" s="16">
        <v>503051356</v>
      </c>
      <c r="P58" s="16">
        <v>58658426</v>
      </c>
      <c r="Q58" s="16">
        <v>0</v>
      </c>
      <c r="R58" s="16">
        <v>68729640</v>
      </c>
      <c r="S58" s="16">
        <v>20230000</v>
      </c>
      <c r="T58" s="16">
        <v>209284081</v>
      </c>
      <c r="U58" s="16">
        <v>24947920</v>
      </c>
      <c r="V58" s="16">
        <v>2185700</v>
      </c>
      <c r="W58" s="16">
        <v>0</v>
      </c>
      <c r="X58" s="16">
        <v>124510501</v>
      </c>
      <c r="Y58" s="16">
        <v>-5494912</v>
      </c>
      <c r="Z58" s="16">
        <v>503051356</v>
      </c>
      <c r="AA58" s="17"/>
    </row>
  </sheetData>
  <mergeCells count="12">
    <mergeCell ref="A4:A5"/>
    <mergeCell ref="B4:B5"/>
    <mergeCell ref="C4:C5"/>
    <mergeCell ref="D4:D5"/>
    <mergeCell ref="E4:E5"/>
    <mergeCell ref="P4:Z4"/>
    <mergeCell ref="AA4:AA5"/>
    <mergeCell ref="F4:F5"/>
    <mergeCell ref="H4:H5"/>
    <mergeCell ref="I4:I5"/>
    <mergeCell ref="J4:J5"/>
    <mergeCell ref="K4:O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사립대학(전문 포함) 행복·민자기숙사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nac250</cp:lastModifiedBy>
  <dcterms:created xsi:type="dcterms:W3CDTF">2021-11-01T07:44:08Z</dcterms:created>
  <dcterms:modified xsi:type="dcterms:W3CDTF">2021-11-03T00:26:58Z</dcterms:modified>
</cp:coreProperties>
</file>